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Muhammed Rafi\Desktop\"/>
    </mc:Choice>
  </mc:AlternateContent>
  <bookViews>
    <workbookView xWindow="0" yWindow="0" windowWidth="20490" windowHeight="6795"/>
  </bookViews>
  <sheets>
    <sheet name="Sheet1" sheetId="1" r:id="rId1"/>
  </sheets>
  <definedNames>
    <definedName name="_xlnm.Print_Area" localSheetId="0">Sheet1!$A$1:$L$59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52" i="1" l="1"/>
  <c r="A53" i="1" s="1"/>
  <c r="A54" i="1" s="1"/>
  <c r="A55" i="1" s="1"/>
  <c r="A56" i="1" s="1"/>
  <c r="A57" i="1" s="1"/>
  <c r="A58" i="1" s="1"/>
  <c r="A59" i="1" s="1"/>
  <c r="A41" i="1"/>
  <c r="A42" i="1" s="1"/>
  <c r="A43" i="1" s="1"/>
  <c r="A44" i="1" s="1"/>
  <c r="A45" i="1" s="1"/>
  <c r="A46" i="1" s="1"/>
  <c r="A47" i="1" s="1"/>
  <c r="A48" i="1" s="1"/>
  <c r="H36" i="1"/>
  <c r="A26" i="1"/>
  <c r="A27" i="1" s="1"/>
  <c r="A28" i="1" s="1"/>
  <c r="A29" i="1" s="1"/>
  <c r="A30" i="1" s="1"/>
  <c r="A31" i="1" s="1"/>
  <c r="A32" i="1" s="1"/>
  <c r="A33" i="1" s="1"/>
  <c r="A35" i="1" s="1"/>
  <c r="A36" i="1" s="1"/>
  <c r="A37" i="1" s="1"/>
  <c r="L23" i="1"/>
  <c r="A4" i="1"/>
  <c r="A5" i="1" s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H3" i="1"/>
</calcChain>
</file>

<file path=xl/sharedStrings.xml><?xml version="1.0" encoding="utf-8"?>
<sst xmlns="http://schemas.openxmlformats.org/spreadsheetml/2006/main" count="296" uniqueCount="158">
  <si>
    <t>GI BOLT</t>
  </si>
  <si>
    <t>S. NO.</t>
  </si>
  <si>
    <t>SEP CODE</t>
  </si>
  <si>
    <t xml:space="preserve">MATERIAL </t>
  </si>
  <si>
    <t>Description</t>
  </si>
  <si>
    <t>Standard</t>
  </si>
  <si>
    <t>Material Picture</t>
  </si>
  <si>
    <t>Material</t>
  </si>
  <si>
    <t>Qty./ Pnl</t>
  </si>
  <si>
    <t xml:space="preserve"> Panels</t>
  </si>
  <si>
    <t>Qty</t>
  </si>
  <si>
    <t>Unit Price</t>
  </si>
  <si>
    <t>Amount</t>
  </si>
  <si>
    <t>SEP30216</t>
  </si>
  <si>
    <t>HEX BOLT GI M6X12</t>
  </si>
  <si>
    <t>DIN933</t>
  </si>
  <si>
    <t>8.8 Grade</t>
  </si>
  <si>
    <t>SEP30077</t>
  </si>
  <si>
    <t>6X16mm</t>
  </si>
  <si>
    <t>6X16 HEX BOLT-GALVANIZE</t>
  </si>
  <si>
    <t>SEP30179</t>
  </si>
  <si>
    <t>6X25mm</t>
  </si>
  <si>
    <t>BOLT GI 6X25</t>
  </si>
  <si>
    <t>SEP20788</t>
  </si>
  <si>
    <t>8X30 Bolt   G.I</t>
  </si>
  <si>
    <t>SEP20796</t>
  </si>
  <si>
    <t>M10X60mm HEX BOLT</t>
  </si>
  <si>
    <t>BOLT GI 10X60</t>
  </si>
  <si>
    <t>SEP30500</t>
  </si>
  <si>
    <t>M10X70mm HEX BOLT</t>
  </si>
  <si>
    <r>
      <rPr>
        <b/>
        <sz val="12"/>
        <color theme="1"/>
        <rFont val="Times New Roman"/>
        <charset val="134"/>
      </rPr>
      <t>‭</t>
    </r>
    <r>
      <rPr>
        <b/>
        <sz val="12"/>
        <color theme="1"/>
        <rFont val="Tahoma"/>
        <charset val="134"/>
      </rPr>
      <t xml:space="preserve">HEX BOLT M10X70mm GI STEEL 8.8 </t>
    </r>
  </si>
  <si>
    <t>SEP20800</t>
  </si>
  <si>
    <t>M12X25mm BOLT</t>
  </si>
  <si>
    <t>M12X25mm HEX BOLT GALVANIZED</t>
  </si>
  <si>
    <t>SEP30153</t>
  </si>
  <si>
    <t>M12X50mm</t>
  </si>
  <si>
    <t>M12X50mm HEX BOLT GALVANIZED</t>
  </si>
  <si>
    <t>SEP30293</t>
  </si>
  <si>
    <t>M12X35</t>
  </si>
  <si>
    <t>M12X35mm BOLT GI</t>
  </si>
  <si>
    <t>SEP20776</t>
  </si>
  <si>
    <t>6X30</t>
  </si>
  <si>
    <t>BOLT GI 6X30</t>
  </si>
  <si>
    <t>SEP30234</t>
  </si>
  <si>
    <t>M8X20mm GALVANIZED TRUSS HEAD</t>
  </si>
  <si>
    <t>PAN HEAD SCREW BOLT</t>
  </si>
  <si>
    <t>ASME B18.6.3</t>
  </si>
  <si>
    <t>SEP30331</t>
  </si>
  <si>
    <t>M8*20MM (HIGH TENSIL BOLT)</t>
  </si>
  <si>
    <t>SOCKET HEAD BOLT M8X20 mm (High Tensil)</t>
  </si>
  <si>
    <t>ISO4762</t>
  </si>
  <si>
    <t>SEP30218</t>
  </si>
  <si>
    <t>709-V3</t>
  </si>
  <si>
    <t>PANEL LIFTING KIT EYEBOLT M12 SEPLOGO   (GALVANIZE)</t>
  </si>
  <si>
    <t>DIN580</t>
  </si>
  <si>
    <t xml:space="preserve"> No 8.8 Grade,only can supply material 20# steel( about 6.8 grade)</t>
  </si>
  <si>
    <t>SEP30586</t>
  </si>
  <si>
    <t>M16 Eye bolt (GALVANIZE)</t>
  </si>
  <si>
    <r>
      <rPr>
        <b/>
        <sz val="12"/>
        <color theme="1"/>
        <rFont val="Times New Roman"/>
        <charset val="134"/>
      </rPr>
      <t>‭</t>
    </r>
    <r>
      <rPr>
        <b/>
        <sz val="12"/>
        <color theme="1"/>
        <rFont val="Tahoma"/>
        <charset val="134"/>
      </rPr>
      <t>BOLT GI M6X16</t>
    </r>
  </si>
  <si>
    <r>
      <rPr>
        <b/>
        <sz val="12"/>
        <color theme="1"/>
        <rFont val="Times New Roman"/>
        <charset val="134"/>
      </rPr>
      <t>‭</t>
    </r>
    <r>
      <rPr>
        <b/>
        <sz val="12"/>
        <color theme="1"/>
        <rFont val="Tahoma"/>
        <charset val="134"/>
      </rPr>
      <t>BOLT GI 6X16/6X16/-</t>
    </r>
    <r>
      <rPr>
        <b/>
        <sz val="12"/>
        <color theme="1"/>
        <rFont val="Times New Roman"/>
        <charset val="134"/>
      </rPr>
      <t>‬</t>
    </r>
  </si>
  <si>
    <t>SEP30187</t>
  </si>
  <si>
    <r>
      <rPr>
        <b/>
        <sz val="12"/>
        <color theme="1"/>
        <rFont val="Times New Roman"/>
        <charset val="134"/>
      </rPr>
      <t>‭</t>
    </r>
    <r>
      <rPr>
        <b/>
        <sz val="12"/>
        <color theme="1"/>
        <rFont val="Tahoma"/>
        <charset val="134"/>
      </rPr>
      <t>BOLT GI M6X20</t>
    </r>
  </si>
  <si>
    <r>
      <rPr>
        <b/>
        <sz val="12"/>
        <color theme="1"/>
        <rFont val="Times New Roman"/>
        <charset val="134"/>
      </rPr>
      <t>‭</t>
    </r>
    <r>
      <rPr>
        <b/>
        <sz val="12"/>
        <color theme="1"/>
        <rFont val="Tahoma"/>
        <charset val="134"/>
      </rPr>
      <t>BOLT GI 6X20/6X20/6X20</t>
    </r>
    <r>
      <rPr>
        <b/>
        <sz val="12"/>
        <color theme="1"/>
        <rFont val="Times New Roman"/>
        <charset val="134"/>
      </rPr>
      <t>‬</t>
    </r>
  </si>
  <si>
    <t>SEP30592</t>
  </si>
  <si>
    <r>
      <rPr>
        <b/>
        <sz val="12"/>
        <color theme="1"/>
        <rFont val="Times New Roman"/>
        <charset val="134"/>
      </rPr>
      <t>‭</t>
    </r>
    <r>
      <rPr>
        <b/>
        <sz val="12"/>
        <color theme="1"/>
        <rFont val="Tahoma"/>
        <charset val="134"/>
      </rPr>
      <t>BOLT GI M6X40</t>
    </r>
  </si>
  <si>
    <t>M6X40 GI BOLT</t>
  </si>
  <si>
    <t>SEP30593</t>
  </si>
  <si>
    <r>
      <rPr>
        <b/>
        <sz val="12"/>
        <color theme="1"/>
        <rFont val="Times New Roman"/>
        <charset val="134"/>
      </rPr>
      <t>‭</t>
    </r>
    <r>
      <rPr>
        <b/>
        <sz val="12"/>
        <color theme="1"/>
        <rFont val="Tahoma"/>
        <charset val="134"/>
      </rPr>
      <t>BOLT GI M4X12</t>
    </r>
  </si>
  <si>
    <t>M4X12 GI BOLT</t>
  </si>
  <si>
    <t>SEP30492</t>
  </si>
  <si>
    <t>HEX BOLT M8X25mm  GI STEEL</t>
  </si>
  <si>
    <t>GI NUT</t>
  </si>
  <si>
    <t>SEP30135</t>
  </si>
  <si>
    <t>6mm LOCK NUT</t>
  </si>
  <si>
    <t>ISO7040</t>
  </si>
  <si>
    <t>SEP30386</t>
  </si>
  <si>
    <t>M6 ROUND RIVET NUT</t>
  </si>
  <si>
    <t>ROUND STEEL RIVET NUT</t>
  </si>
  <si>
    <t>PE</t>
  </si>
  <si>
    <t>SEP30377</t>
  </si>
  <si>
    <t>M8 ROUND RIVET NUT</t>
  </si>
  <si>
    <t>SEP30071</t>
  </si>
  <si>
    <t>M8 NUT GALVANIZED</t>
  </si>
  <si>
    <t>M8 Nut</t>
  </si>
  <si>
    <t>DIN934</t>
  </si>
  <si>
    <t>SEP20785</t>
  </si>
  <si>
    <t>M10 NUT GALVANIZED</t>
  </si>
  <si>
    <t>SEP20781</t>
  </si>
  <si>
    <t>M12 NUT GALVANIZED</t>
  </si>
  <si>
    <t>SEP30167</t>
  </si>
  <si>
    <t>M12 LOCK NUT (RUBBER)</t>
  </si>
  <si>
    <t>SEP30183</t>
  </si>
  <si>
    <t>6mm NUT</t>
  </si>
  <si>
    <t>SEP30554</t>
  </si>
  <si>
    <r>
      <rPr>
        <b/>
        <sz val="12"/>
        <color theme="1"/>
        <rFont val="Times New Roman"/>
        <charset val="134"/>
      </rPr>
      <t>‭</t>
    </r>
    <r>
      <rPr>
        <b/>
        <sz val="12"/>
        <color theme="1"/>
        <rFont val="Tahoma"/>
        <charset val="134"/>
      </rPr>
      <t>M6 Bright White Zinc Plated Steel M6Hex Flanged Nut For Blok-Set</t>
    </r>
  </si>
  <si>
    <r>
      <rPr>
        <b/>
        <sz val="12"/>
        <rFont val="Times New Roman"/>
        <charset val="134"/>
      </rPr>
      <t>‭</t>
    </r>
    <r>
      <rPr>
        <b/>
        <sz val="12"/>
        <rFont val="Tahoma"/>
        <charset val="134"/>
      </rPr>
      <t>M6 Bright White Zinc Plated Steel M6Hex Flanged Nut For Blok-Set/ M6Hex Flanged Nut</t>
    </r>
    <r>
      <rPr>
        <b/>
        <sz val="12"/>
        <rFont val="Times New Roman"/>
        <charset val="134"/>
      </rPr>
      <t>‬</t>
    </r>
  </si>
  <si>
    <t>DIN6923</t>
  </si>
  <si>
    <t>M8 FLANGED NUT</t>
  </si>
  <si>
    <t>SEP30544</t>
  </si>
  <si>
    <t>M12 Cage Nut
(used for 3mm thickness sheet)</t>
  </si>
  <si>
    <t>M12 Cage Nut (used for 3mm thickness sheet)</t>
  </si>
  <si>
    <t xml:space="preserve">AS last order is </t>
  </si>
  <si>
    <t>SEP30198</t>
  </si>
  <si>
    <t>M6 Cage Nut
(used for 2mm thickness sheet)</t>
  </si>
  <si>
    <t>M6 Cage Nut  (used for 2mm thickness sheet)</t>
  </si>
  <si>
    <t>SEP30545</t>
  </si>
  <si>
    <t>M6 Cage Nut
(used for 3mm thickness sheet)</t>
  </si>
  <si>
    <t>M6 Cage Nut (used for 3mm thickness sheet)</t>
  </si>
  <si>
    <t>GI WASHER</t>
  </si>
  <si>
    <t>SEP30203</t>
  </si>
  <si>
    <t>M5 WASHER-GAL</t>
  </si>
  <si>
    <t>DIN125</t>
  </si>
  <si>
    <t>65Mn</t>
  </si>
  <si>
    <t>SEP30186</t>
  </si>
  <si>
    <t>WASHER GI 6X12 (#1)</t>
  </si>
  <si>
    <t>SEP30189</t>
  </si>
  <si>
    <t>WASHER M6(GI) 1/4(6X19)</t>
  </si>
  <si>
    <t>SEP20790</t>
  </si>
  <si>
    <t>M10 WASHER GALVANIZED</t>
  </si>
  <si>
    <t>SEP30304</t>
  </si>
  <si>
    <t>M12mm WASHER GALVANIZED</t>
  </si>
  <si>
    <t>SEP30169</t>
  </si>
  <si>
    <t>LOCK-WASHER 8mm</t>
  </si>
  <si>
    <t>DIN127</t>
  </si>
  <si>
    <t>SEP30066</t>
  </si>
  <si>
    <t>8mm WASHER #2</t>
  </si>
  <si>
    <t>WASHER GI 8X17 (1 mm thickness)</t>
  </si>
  <si>
    <t>SEP30449</t>
  </si>
  <si>
    <t>EXTERNAL TOOTH WASHER M8</t>
  </si>
  <si>
    <t>DIN6795</t>
  </si>
  <si>
    <t>SEP30579</t>
  </si>
  <si>
    <r>
      <rPr>
        <b/>
        <sz val="12"/>
        <rFont val="Times New Roman"/>
        <charset val="134"/>
      </rPr>
      <t>‭</t>
    </r>
    <r>
      <rPr>
        <b/>
        <sz val="12"/>
        <rFont val="Tahoma"/>
        <charset val="134"/>
      </rPr>
      <t xml:space="preserve">M6 EXTERNAL TOOTH WASHER </t>
    </r>
    <r>
      <rPr>
        <b/>
        <sz val="12"/>
        <rFont val="Times New Roman"/>
        <charset val="134"/>
      </rPr>
      <t>‬‭‬</t>
    </r>
  </si>
  <si>
    <t>OTHER GI MATERIAL</t>
  </si>
  <si>
    <t>SEP30063</t>
  </si>
  <si>
    <t>5X16mm CSK</t>
  </si>
  <si>
    <t>MECH SCREW (5X16)/SET (csk)</t>
  </si>
  <si>
    <t>DIN965</t>
  </si>
  <si>
    <t>SEP30205</t>
  </si>
  <si>
    <t>SELF TAPPING 6X12</t>
  </si>
  <si>
    <t>DIN 7500 (PE)</t>
  </si>
  <si>
    <t>SEP30422</t>
  </si>
  <si>
    <t>SELF TAPPING 6X16</t>
  </si>
  <si>
    <r>
      <rPr>
        <b/>
        <sz val="12"/>
        <rFont val="Times New Roman"/>
        <charset val="134"/>
      </rPr>
      <t>‭</t>
    </r>
    <r>
      <rPr>
        <b/>
        <sz val="12"/>
        <rFont val="Tahoma"/>
        <charset val="134"/>
      </rPr>
      <t>SELF TAPPING SCREW 6X16/6X16 (FOR MECHANICAL PROD)/</t>
    </r>
    <r>
      <rPr>
        <b/>
        <sz val="12"/>
        <rFont val="Times New Roman"/>
        <charset val="134"/>
      </rPr>
      <t>‬</t>
    </r>
  </si>
  <si>
    <t>SEP30376</t>
  </si>
  <si>
    <t>FH-M6-15Z1</t>
  </si>
  <si>
    <t>FLUSH HEAD, SELF CLINCH STUD, STEEL, M6X15MM</t>
  </si>
  <si>
    <t xml:space="preserve"> RIVET 3.2-13.2MM ALUMINIUM</t>
  </si>
  <si>
    <t>ISO 15977</t>
  </si>
  <si>
    <t xml:space="preserve"> Aluminium for all parts of revit</t>
  </si>
  <si>
    <t>RIVET 4.8x10MM ALUMINIUM</t>
  </si>
  <si>
    <r>
      <t>RIVET</t>
    </r>
    <r>
      <rPr>
        <b/>
        <sz val="12"/>
        <color rgb="FFFF0000"/>
        <rFont val="Tahoma"/>
        <charset val="134"/>
      </rPr>
      <t xml:space="preserve"> 6.0</t>
    </r>
    <r>
      <rPr>
        <b/>
        <sz val="12"/>
        <color theme="1"/>
        <rFont val="Tahoma"/>
        <charset val="134"/>
      </rPr>
      <t>x10MM ALUMINIUM</t>
    </r>
  </si>
  <si>
    <r>
      <t>RIVET</t>
    </r>
    <r>
      <rPr>
        <b/>
        <sz val="12"/>
        <color rgb="FFFF0000"/>
        <rFont val="Tahoma"/>
        <charset val="134"/>
      </rPr>
      <t xml:space="preserve"> 6.0</t>
    </r>
    <r>
      <rPr>
        <b/>
        <sz val="12"/>
        <rFont val="Tahoma"/>
        <charset val="134"/>
      </rPr>
      <t>x10MM ALUMINIUM</t>
    </r>
  </si>
  <si>
    <r>
      <t>RIVET</t>
    </r>
    <r>
      <rPr>
        <b/>
        <sz val="12"/>
        <color rgb="FFFF0000"/>
        <rFont val="Tahoma"/>
        <charset val="134"/>
      </rPr>
      <t xml:space="preserve"> </t>
    </r>
    <r>
      <rPr>
        <b/>
        <sz val="12"/>
        <rFont val="Tahoma"/>
        <charset val="134"/>
      </rPr>
      <t>6.0</t>
    </r>
    <r>
      <rPr>
        <b/>
        <sz val="12"/>
        <color theme="1"/>
        <rFont val="Tahoma"/>
        <charset val="134"/>
      </rPr>
      <t>x12MM STAINLESS STEEL</t>
    </r>
  </si>
  <si>
    <r>
      <t>COUNTERSUNK HEAD DOUBLE-DRUM BLIND REVITS</t>
    </r>
    <r>
      <rPr>
        <b/>
        <sz val="12"/>
        <rFont val="Tahoma"/>
        <charset val="134"/>
      </rPr>
      <t xml:space="preserve"> 6.0x12MM STAINLESS STEEL</t>
    </r>
  </si>
  <si>
    <t>/</t>
  </si>
  <si>
    <t>Stainless Steel SUS304</t>
  </si>
  <si>
    <t>M10X50mm  TRUSS HEAD</t>
  </si>
  <si>
    <t>DIN603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</si>
</sst>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\$#,##0.0000;\-\$#,##0.0000"/>
    <numFmt numFmtId="165" formatCode="\$#,##0.00;\-\$#,##0.00"/>
    <numFmt numFmtId="166" formatCode="0.0000_ "/>
  </numFmts>
  <fonts count="19">
    <font>
      <sz val="11"/>
      <color theme="1"/>
      <name val="Calibri"/>
      <charset val="134"/>
      <scheme val="minor"/>
    </font>
    <font>
      <sz val="20"/>
      <color theme="1"/>
      <name val="Calibri"/>
      <charset val="134"/>
      <scheme val="minor"/>
    </font>
    <font>
      <b/>
      <sz val="20"/>
      <color theme="1"/>
      <name val="Tahoma"/>
      <charset val="134"/>
    </font>
    <font>
      <b/>
      <sz val="14"/>
      <color theme="1"/>
      <name val="Tahoma"/>
      <charset val="134"/>
    </font>
    <font>
      <b/>
      <sz val="12"/>
      <color theme="1"/>
      <name val="Tahoma"/>
      <charset val="134"/>
    </font>
    <font>
      <b/>
      <sz val="12"/>
      <color theme="1"/>
      <name val="宋体"/>
      <charset val="134"/>
    </font>
    <font>
      <b/>
      <sz val="12"/>
      <color theme="1"/>
      <name val="Times New Roman"/>
      <charset val="134"/>
    </font>
    <font>
      <b/>
      <sz val="12"/>
      <color rgb="FFFF0000"/>
      <name val="宋体"/>
      <charset val="134"/>
    </font>
    <font>
      <b/>
      <sz val="12"/>
      <color rgb="FFFF0000"/>
      <name val="Tahoma"/>
      <charset val="134"/>
    </font>
    <font>
      <b/>
      <sz val="12"/>
      <name val="Tahoma"/>
      <charset val="134"/>
    </font>
    <font>
      <b/>
      <sz val="12"/>
      <name val="宋体"/>
      <charset val="134"/>
    </font>
    <font>
      <b/>
      <sz val="12"/>
      <name val="Times New Roman"/>
      <charset val="134"/>
    </font>
    <font>
      <b/>
      <sz val="12"/>
      <color rgb="FFC00000"/>
      <name val="宋体"/>
      <charset val="134"/>
    </font>
    <font>
      <b/>
      <sz val="12"/>
      <color rgb="FFC00000"/>
      <name val="Tahoma"/>
      <charset val="134"/>
    </font>
    <font>
      <sz val="12"/>
      <color theme="1"/>
      <name val="Tahoma"/>
      <charset val="134"/>
    </font>
    <font>
      <b/>
      <sz val="14"/>
      <color theme="1"/>
      <name val="Calibri"/>
      <charset val="134"/>
      <scheme val="minor"/>
    </font>
    <font>
      <sz val="12"/>
      <name val="Tahoma"/>
      <charset val="134"/>
    </font>
    <font>
      <b/>
      <sz val="14"/>
      <color rgb="FFC00000"/>
      <name val="Calibri"/>
      <charset val="134"/>
      <scheme val="minor"/>
    </font>
    <font>
      <sz val="10"/>
      <name val="Arial"/>
      <charset val="134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</fills>
  <borders count="33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ck">
        <color auto="1"/>
      </right>
      <top/>
      <bottom style="medium">
        <color auto="1"/>
      </bottom>
      <diagonal/>
    </border>
    <border>
      <left style="thick">
        <color auto="1"/>
      </left>
      <right style="thick">
        <color auto="1"/>
      </right>
      <top/>
      <bottom style="medium">
        <color auto="1"/>
      </bottom>
      <diagonal/>
    </border>
    <border>
      <left style="thick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thick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 style="thick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/>
      <top style="hair">
        <color auto="1"/>
      </top>
      <bottom style="hair">
        <color auto="1"/>
      </bottom>
      <diagonal/>
    </border>
    <border>
      <left style="thick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ck">
        <color auto="1"/>
      </right>
      <top style="hair">
        <color auto="1"/>
      </top>
      <bottom/>
      <diagonal/>
    </border>
    <border>
      <left style="thick">
        <color auto="1"/>
      </left>
      <right style="thick">
        <color auto="1"/>
      </right>
      <top style="hair">
        <color auto="1"/>
      </top>
      <bottom/>
      <diagonal/>
    </border>
    <border>
      <left style="thick">
        <color auto="1"/>
      </left>
      <right/>
      <top style="hair">
        <color auto="1"/>
      </top>
      <bottom/>
      <diagonal/>
    </border>
    <border>
      <left style="thick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thick">
        <color auto="1"/>
      </right>
      <top style="medium">
        <color auto="1"/>
      </top>
      <bottom style="hair">
        <color auto="1"/>
      </bottom>
      <diagonal/>
    </border>
    <border>
      <left style="thick">
        <color auto="1"/>
      </left>
      <right style="thick">
        <color auto="1"/>
      </right>
      <top style="medium">
        <color auto="1"/>
      </top>
      <bottom style="hair">
        <color auto="1"/>
      </bottom>
      <diagonal/>
    </border>
    <border>
      <left style="thick">
        <color auto="1"/>
      </left>
      <right/>
      <top style="medium">
        <color auto="1"/>
      </top>
      <bottom style="hair">
        <color auto="1"/>
      </bottom>
      <diagonal/>
    </border>
    <border>
      <left style="thick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thick">
        <color auto="1"/>
      </left>
      <right style="medium">
        <color auto="1"/>
      </right>
      <top/>
      <bottom/>
      <diagonal/>
    </border>
    <border>
      <left style="medium">
        <color auto="1"/>
      </left>
      <right style="thick">
        <color auto="1"/>
      </right>
      <top style="hair">
        <color auto="1"/>
      </top>
      <bottom style="medium">
        <color auto="1"/>
      </bottom>
      <diagonal/>
    </border>
    <border>
      <left style="thick">
        <color auto="1"/>
      </left>
      <right style="thick">
        <color auto="1"/>
      </right>
      <top style="hair">
        <color auto="1"/>
      </top>
      <bottom style="medium">
        <color auto="1"/>
      </bottom>
      <diagonal/>
    </border>
    <border>
      <left style="thick">
        <color auto="1"/>
      </left>
      <right/>
      <top style="hair">
        <color auto="1"/>
      </top>
      <bottom style="medium">
        <color auto="1"/>
      </bottom>
      <diagonal/>
    </border>
    <border>
      <left style="thick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</borders>
  <cellStyleXfs count="2">
    <xf numFmtId="0" fontId="0" fillId="0" borderId="0"/>
    <xf numFmtId="0" fontId="18" fillId="0" borderId="0"/>
  </cellStyleXfs>
  <cellXfs count="88">
    <xf numFmtId="0" fontId="0" fillId="0" borderId="0" xfId="0"/>
    <xf numFmtId="0" fontId="1" fillId="0" borderId="0" xfId="0" applyFont="1"/>
    <xf numFmtId="0" fontId="0" fillId="2" borderId="0" xfId="0" applyFill="1" applyAlignment="1">
      <alignment horizontal="center"/>
    </xf>
    <xf numFmtId="164" fontId="0" fillId="0" borderId="0" xfId="0" applyNumberFormat="1"/>
    <xf numFmtId="165" fontId="0" fillId="2" borderId="0" xfId="0" applyNumberFormat="1" applyFill="1"/>
    <xf numFmtId="0" fontId="3" fillId="3" borderId="3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left" vertical="center" wrapText="1"/>
    </xf>
    <xf numFmtId="0" fontId="5" fillId="2" borderId="6" xfId="0" applyFont="1" applyFill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left" vertical="center" wrapText="1"/>
    </xf>
    <xf numFmtId="0" fontId="6" fillId="0" borderId="7" xfId="0" applyFont="1" applyBorder="1" applyAlignment="1">
      <alignment horizontal="left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left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left" vertical="center" wrapText="1"/>
    </xf>
    <xf numFmtId="0" fontId="9" fillId="0" borderId="12" xfId="1" applyFont="1" applyBorder="1" applyAlignment="1">
      <alignment vertical="center" wrapText="1"/>
    </xf>
    <xf numFmtId="0" fontId="10" fillId="2" borderId="13" xfId="1" applyFont="1" applyFill="1" applyBorder="1" applyAlignment="1">
      <alignment horizontal="center" vertical="center" wrapText="1"/>
    </xf>
    <xf numFmtId="0" fontId="9" fillId="0" borderId="13" xfId="1" applyFont="1" applyBorder="1" applyAlignment="1">
      <alignment vertical="center" wrapText="1"/>
    </xf>
    <xf numFmtId="0" fontId="4" fillId="0" borderId="14" xfId="0" applyFont="1" applyBorder="1" applyAlignment="1">
      <alignment horizontal="center" vertical="center"/>
    </xf>
    <xf numFmtId="0" fontId="6" fillId="0" borderId="12" xfId="0" applyFont="1" applyBorder="1" applyAlignment="1">
      <alignment horizontal="left" vertical="center" wrapText="1"/>
    </xf>
    <xf numFmtId="0" fontId="11" fillId="0" borderId="12" xfId="1" applyFont="1" applyBorder="1" applyAlignment="1">
      <alignment vertical="center" wrapText="1"/>
    </xf>
    <xf numFmtId="0" fontId="11" fillId="2" borderId="13" xfId="1" applyFont="1" applyFill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4" fillId="0" borderId="16" xfId="0" applyFont="1" applyBorder="1" applyAlignment="1">
      <alignment horizontal="center" vertical="center" wrapText="1"/>
    </xf>
    <xf numFmtId="0" fontId="4" fillId="0" borderId="16" xfId="0" applyFont="1" applyBorder="1" applyAlignment="1">
      <alignment horizontal="left" vertical="center" wrapText="1"/>
    </xf>
    <xf numFmtId="0" fontId="9" fillId="0" borderId="16" xfId="1" applyFont="1" applyBorder="1" applyAlignment="1">
      <alignment vertical="center" wrapText="1"/>
    </xf>
    <xf numFmtId="0" fontId="10" fillId="2" borderId="17" xfId="1" applyFont="1" applyFill="1" applyBorder="1" applyAlignment="1">
      <alignment horizontal="center" vertical="center" wrapText="1"/>
    </xf>
    <xf numFmtId="0" fontId="9" fillId="0" borderId="17" xfId="1" applyFont="1" applyBorder="1" applyAlignment="1">
      <alignment vertical="center" wrapText="1"/>
    </xf>
    <xf numFmtId="0" fontId="4" fillId="0" borderId="18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12" fillId="2" borderId="13" xfId="1" applyFont="1" applyFill="1" applyBorder="1" applyAlignment="1">
      <alignment horizontal="center" vertical="center" wrapText="1"/>
    </xf>
    <xf numFmtId="0" fontId="5" fillId="2" borderId="13" xfId="1" applyFont="1" applyFill="1" applyBorder="1" applyAlignment="1">
      <alignment horizontal="center" vertical="center" wrapText="1"/>
    </xf>
    <xf numFmtId="0" fontId="5" fillId="2" borderId="13" xfId="0" applyFont="1" applyFill="1" applyBorder="1" applyAlignment="1">
      <alignment horizontal="center" vertical="center" wrapText="1"/>
    </xf>
    <xf numFmtId="0" fontId="4" fillId="0" borderId="13" xfId="0" applyFont="1" applyBorder="1" applyAlignment="1">
      <alignment horizontal="left" vertical="center" wrapText="1"/>
    </xf>
    <xf numFmtId="0" fontId="4" fillId="0" borderId="19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left" vertical="center" wrapText="1"/>
    </xf>
    <xf numFmtId="0" fontId="9" fillId="0" borderId="20" xfId="1" applyFont="1" applyBorder="1" applyAlignment="1">
      <alignment vertical="center" wrapText="1"/>
    </xf>
    <xf numFmtId="0" fontId="9" fillId="2" borderId="21" xfId="1" applyFont="1" applyFill="1" applyBorder="1" applyAlignment="1">
      <alignment horizontal="center" vertical="center" wrapText="1"/>
    </xf>
    <xf numFmtId="0" fontId="9" fillId="0" borderId="21" xfId="1" applyFont="1" applyBorder="1" applyAlignment="1">
      <alignment vertical="center" wrapText="1"/>
    </xf>
    <xf numFmtId="0" fontId="4" fillId="0" borderId="22" xfId="0" applyFont="1" applyBorder="1" applyAlignment="1">
      <alignment horizontal="center" vertical="center"/>
    </xf>
    <xf numFmtId="0" fontId="9" fillId="2" borderId="13" xfId="1" applyFont="1" applyFill="1" applyBorder="1" applyAlignment="1">
      <alignment horizontal="center" vertical="center" wrapText="1"/>
    </xf>
    <xf numFmtId="0" fontId="4" fillId="0" borderId="24" xfId="0" applyFont="1" applyBorder="1" applyAlignment="1">
      <alignment horizontal="center" vertical="center" wrapText="1"/>
    </xf>
    <xf numFmtId="0" fontId="4" fillId="0" borderId="25" xfId="0" applyFont="1" applyBorder="1" applyAlignment="1">
      <alignment horizontal="center" vertical="center" wrapText="1"/>
    </xf>
    <xf numFmtId="0" fontId="4" fillId="0" borderId="25" xfId="0" applyFont="1" applyBorder="1" applyAlignment="1">
      <alignment horizontal="left" vertical="center" wrapText="1"/>
    </xf>
    <xf numFmtId="0" fontId="9" fillId="0" borderId="25" xfId="1" applyFont="1" applyBorder="1" applyAlignment="1">
      <alignment vertical="center" wrapText="1"/>
    </xf>
    <xf numFmtId="0" fontId="9" fillId="2" borderId="17" xfId="1" applyFont="1" applyFill="1" applyBorder="1" applyAlignment="1">
      <alignment horizontal="center" vertical="center" wrapText="1"/>
    </xf>
    <xf numFmtId="0" fontId="9" fillId="0" borderId="26" xfId="1" applyFont="1" applyBorder="1" applyAlignment="1">
      <alignment vertical="center" wrapText="1"/>
    </xf>
    <xf numFmtId="0" fontId="4" fillId="0" borderId="27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left" vertical="center" wrapText="1"/>
    </xf>
    <xf numFmtId="0" fontId="13" fillId="0" borderId="8" xfId="1" applyFont="1" applyBorder="1" applyAlignment="1">
      <alignment vertical="center" wrapText="1"/>
    </xf>
    <xf numFmtId="0" fontId="4" fillId="0" borderId="28" xfId="0" applyFont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4" fillId="0" borderId="29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left" vertical="center" wrapText="1"/>
    </xf>
    <xf numFmtId="0" fontId="13" fillId="0" borderId="29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/>
    </xf>
    <xf numFmtId="164" fontId="3" fillId="2" borderId="5" xfId="0" applyNumberFormat="1" applyFont="1" applyFill="1" applyBorder="1" applyAlignment="1">
      <alignment horizontal="center" vertical="center" wrapText="1"/>
    </xf>
    <xf numFmtId="166" fontId="3" fillId="3" borderId="5" xfId="0" applyNumberFormat="1" applyFont="1" applyFill="1" applyBorder="1" applyAlignment="1">
      <alignment horizontal="center" vertical="center" wrapText="1"/>
    </xf>
    <xf numFmtId="0" fontId="14" fillId="0" borderId="30" xfId="0" applyFont="1" applyBorder="1" applyAlignment="1">
      <alignment horizontal="center" vertical="center" wrapText="1"/>
    </xf>
    <xf numFmtId="164" fontId="15" fillId="0" borderId="0" xfId="0" applyNumberFormat="1" applyFont="1" applyAlignment="1">
      <alignment horizontal="center" vertical="center"/>
    </xf>
    <xf numFmtId="165" fontId="14" fillId="0" borderId="31" xfId="0" applyNumberFormat="1" applyFont="1" applyFill="1" applyBorder="1" applyAlignment="1">
      <alignment horizontal="center" vertical="center" wrapText="1"/>
    </xf>
    <xf numFmtId="165" fontId="16" fillId="0" borderId="31" xfId="0" applyNumberFormat="1" applyFont="1" applyFill="1" applyBorder="1" applyAlignment="1">
      <alignment horizontal="center" vertical="center" wrapText="1"/>
    </xf>
    <xf numFmtId="164" fontId="17" fillId="0" borderId="0" xfId="0" applyNumberFormat="1" applyFont="1" applyAlignment="1">
      <alignment horizontal="center" vertical="center"/>
    </xf>
    <xf numFmtId="0" fontId="14" fillId="0" borderId="28" xfId="0" applyFont="1" applyBorder="1" applyAlignment="1">
      <alignment horizontal="center" vertical="center" wrapText="1"/>
    </xf>
    <xf numFmtId="165" fontId="16" fillId="0" borderId="28" xfId="0" applyNumberFormat="1" applyFont="1" applyFill="1" applyBorder="1" applyAlignment="1">
      <alignment horizontal="center" vertical="center" wrapText="1"/>
    </xf>
    <xf numFmtId="0" fontId="14" fillId="0" borderId="29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8" fillId="0" borderId="23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164" fontId="2" fillId="3" borderId="2" xfId="0" applyNumberFormat="1" applyFont="1" applyFill="1" applyBorder="1" applyAlignment="1">
      <alignment horizontal="center" vertical="center" wrapText="1"/>
    </xf>
    <xf numFmtId="165" fontId="2" fillId="2" borderId="2" xfId="0" applyNumberFormat="1" applyFont="1" applyFill="1" applyBorder="1" applyAlignment="1">
      <alignment horizontal="center" vertical="center" wrapText="1"/>
    </xf>
    <xf numFmtId="0" fontId="2" fillId="3" borderId="32" xfId="0" applyFont="1" applyFill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</cellXfs>
  <cellStyles count="2">
    <cellStyle name="Normal" xfId="0" builtinId="0"/>
    <cellStyle name="Normal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335280</xdr:colOff>
      <xdr:row>2</xdr:row>
      <xdr:rowOff>88990</xdr:rowOff>
    </xdr:from>
    <xdr:to>
      <xdr:col>5</xdr:col>
      <xdr:colOff>1706880</xdr:colOff>
      <xdr:row>2</xdr:row>
      <xdr:rowOff>975359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76820" y="889000"/>
          <a:ext cx="1371600" cy="885825"/>
        </a:xfrm>
        <a:prstGeom prst="rect">
          <a:avLst/>
        </a:prstGeom>
      </xdr:spPr>
    </xdr:pic>
    <xdr:clientData/>
  </xdr:twoCellAnchor>
  <xdr:twoCellAnchor editAs="oneCell">
    <xdr:from>
      <xdr:col>5</xdr:col>
      <xdr:colOff>297180</xdr:colOff>
      <xdr:row>3</xdr:row>
      <xdr:rowOff>21091</xdr:rowOff>
    </xdr:from>
    <xdr:to>
      <xdr:col>5</xdr:col>
      <xdr:colOff>1950720</xdr:colOff>
      <xdr:row>3</xdr:row>
      <xdr:rowOff>1089658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10800000">
          <a:off x="7538720" y="1925955"/>
          <a:ext cx="1653540" cy="1068070"/>
        </a:xfrm>
        <a:prstGeom prst="rect">
          <a:avLst/>
        </a:prstGeom>
      </xdr:spPr>
    </xdr:pic>
    <xdr:clientData/>
  </xdr:twoCellAnchor>
  <xdr:twoCellAnchor editAs="oneCell">
    <xdr:from>
      <xdr:col>5</xdr:col>
      <xdr:colOff>554355</xdr:colOff>
      <xdr:row>4</xdr:row>
      <xdr:rowOff>53975</xdr:rowOff>
    </xdr:from>
    <xdr:to>
      <xdr:col>5</xdr:col>
      <xdr:colOff>1813560</xdr:colOff>
      <xdr:row>4</xdr:row>
      <xdr:rowOff>1067435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95895" y="3063875"/>
          <a:ext cx="1259205" cy="1013460"/>
        </a:xfrm>
        <a:prstGeom prst="rect">
          <a:avLst/>
        </a:prstGeom>
      </xdr:spPr>
    </xdr:pic>
    <xdr:clientData/>
  </xdr:twoCellAnchor>
  <xdr:twoCellAnchor editAs="oneCell">
    <xdr:from>
      <xdr:col>5</xdr:col>
      <xdr:colOff>410845</xdr:colOff>
      <xdr:row>5</xdr:row>
      <xdr:rowOff>53975</xdr:rowOff>
    </xdr:from>
    <xdr:to>
      <xdr:col>5</xdr:col>
      <xdr:colOff>1685290</xdr:colOff>
      <xdr:row>5</xdr:row>
      <xdr:rowOff>1067435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0800000">
          <a:off x="7652385" y="4168775"/>
          <a:ext cx="1274445" cy="1013460"/>
        </a:xfrm>
        <a:prstGeom prst="rect">
          <a:avLst/>
        </a:prstGeom>
      </xdr:spPr>
    </xdr:pic>
    <xdr:clientData/>
  </xdr:twoCellAnchor>
  <xdr:twoCellAnchor editAs="oneCell">
    <xdr:from>
      <xdr:col>5</xdr:col>
      <xdr:colOff>386080</xdr:colOff>
      <xdr:row>6</xdr:row>
      <xdr:rowOff>74930</xdr:rowOff>
    </xdr:from>
    <xdr:to>
      <xdr:col>5</xdr:col>
      <xdr:colOff>1721485</xdr:colOff>
      <xdr:row>6</xdr:row>
      <xdr:rowOff>1088390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0800000">
          <a:off x="7627620" y="5294630"/>
          <a:ext cx="1335405" cy="1013460"/>
        </a:xfrm>
        <a:prstGeom prst="rect">
          <a:avLst/>
        </a:prstGeom>
      </xdr:spPr>
    </xdr:pic>
    <xdr:clientData/>
  </xdr:twoCellAnchor>
  <xdr:twoCellAnchor editAs="oneCell">
    <xdr:from>
      <xdr:col>5</xdr:col>
      <xdr:colOff>393065</xdr:colOff>
      <xdr:row>7</xdr:row>
      <xdr:rowOff>76835</xdr:rowOff>
    </xdr:from>
    <xdr:to>
      <xdr:col>5</xdr:col>
      <xdr:colOff>1792605</xdr:colOff>
      <xdr:row>7</xdr:row>
      <xdr:rowOff>1090295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0800000">
          <a:off x="7634605" y="6401435"/>
          <a:ext cx="1399540" cy="1013460"/>
        </a:xfrm>
        <a:prstGeom prst="rect">
          <a:avLst/>
        </a:prstGeom>
      </xdr:spPr>
    </xdr:pic>
    <xdr:clientData/>
  </xdr:twoCellAnchor>
  <xdr:twoCellAnchor editAs="oneCell">
    <xdr:from>
      <xdr:col>5</xdr:col>
      <xdr:colOff>402590</xdr:colOff>
      <xdr:row>8</xdr:row>
      <xdr:rowOff>45720</xdr:rowOff>
    </xdr:from>
    <xdr:to>
      <xdr:col>5</xdr:col>
      <xdr:colOff>1577340</xdr:colOff>
      <xdr:row>8</xdr:row>
      <xdr:rowOff>1013460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644130" y="7475220"/>
          <a:ext cx="1174750" cy="967740"/>
        </a:xfrm>
        <a:prstGeom prst="rect">
          <a:avLst/>
        </a:prstGeom>
      </xdr:spPr>
    </xdr:pic>
    <xdr:clientData/>
  </xdr:twoCellAnchor>
  <xdr:twoCellAnchor editAs="oneCell">
    <xdr:from>
      <xdr:col>5</xdr:col>
      <xdr:colOff>323215</xdr:colOff>
      <xdr:row>9</xdr:row>
      <xdr:rowOff>106680</xdr:rowOff>
    </xdr:from>
    <xdr:to>
      <xdr:col>5</xdr:col>
      <xdr:colOff>1727835</xdr:colOff>
      <xdr:row>9</xdr:row>
      <xdr:rowOff>1005840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564755" y="8641080"/>
          <a:ext cx="1404620" cy="899160"/>
        </a:xfrm>
        <a:prstGeom prst="rect">
          <a:avLst/>
        </a:prstGeom>
      </xdr:spPr>
    </xdr:pic>
    <xdr:clientData/>
  </xdr:twoCellAnchor>
  <xdr:twoCellAnchor editAs="oneCell">
    <xdr:from>
      <xdr:col>5</xdr:col>
      <xdr:colOff>418465</xdr:colOff>
      <xdr:row>10</xdr:row>
      <xdr:rowOff>45720</xdr:rowOff>
    </xdr:from>
    <xdr:to>
      <xdr:col>5</xdr:col>
      <xdr:colOff>1497965</xdr:colOff>
      <xdr:row>10</xdr:row>
      <xdr:rowOff>1013460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660005" y="9685020"/>
          <a:ext cx="1079500" cy="967740"/>
        </a:xfrm>
        <a:prstGeom prst="rect">
          <a:avLst/>
        </a:prstGeom>
      </xdr:spPr>
    </xdr:pic>
    <xdr:clientData/>
  </xdr:twoCellAnchor>
  <xdr:twoCellAnchor editAs="oneCell">
    <xdr:from>
      <xdr:col>5</xdr:col>
      <xdr:colOff>105410</xdr:colOff>
      <xdr:row>11</xdr:row>
      <xdr:rowOff>23495</xdr:rowOff>
    </xdr:from>
    <xdr:to>
      <xdr:col>5</xdr:col>
      <xdr:colOff>1781600</xdr:colOff>
      <xdr:row>11</xdr:row>
      <xdr:rowOff>1026636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346950" y="10767695"/>
          <a:ext cx="1675765" cy="1002665"/>
        </a:xfrm>
        <a:prstGeom prst="rect">
          <a:avLst/>
        </a:prstGeom>
      </xdr:spPr>
    </xdr:pic>
    <xdr:clientData/>
  </xdr:twoCellAnchor>
  <xdr:twoCellAnchor editAs="oneCell">
    <xdr:from>
      <xdr:col>5</xdr:col>
      <xdr:colOff>130810</xdr:colOff>
      <xdr:row>12</xdr:row>
      <xdr:rowOff>116840</xdr:rowOff>
    </xdr:from>
    <xdr:to>
      <xdr:col>5</xdr:col>
      <xdr:colOff>1684020</xdr:colOff>
      <xdr:row>12</xdr:row>
      <xdr:rowOff>1014095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372350" y="11965940"/>
          <a:ext cx="1553210" cy="897255"/>
        </a:xfrm>
        <a:prstGeom prst="rect">
          <a:avLst/>
        </a:prstGeom>
      </xdr:spPr>
    </xdr:pic>
    <xdr:clientData/>
  </xdr:twoCellAnchor>
  <xdr:twoCellAnchor editAs="oneCell">
    <xdr:from>
      <xdr:col>5</xdr:col>
      <xdr:colOff>169862</xdr:colOff>
      <xdr:row>13</xdr:row>
      <xdr:rowOff>94932</xdr:rowOff>
    </xdr:from>
    <xdr:to>
      <xdr:col>5</xdr:col>
      <xdr:colOff>1740852</xdr:colOff>
      <xdr:row>13</xdr:row>
      <xdr:rowOff>927417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16200000">
          <a:off x="7780020" y="12679045"/>
          <a:ext cx="832485" cy="1570990"/>
        </a:xfrm>
        <a:prstGeom prst="rect">
          <a:avLst/>
        </a:prstGeom>
      </xdr:spPr>
    </xdr:pic>
    <xdr:clientData/>
  </xdr:twoCellAnchor>
  <xdr:twoCellAnchor editAs="oneCell">
    <xdr:from>
      <xdr:col>5</xdr:col>
      <xdr:colOff>65405</xdr:colOff>
      <xdr:row>14</xdr:row>
      <xdr:rowOff>57785</xdr:rowOff>
    </xdr:from>
    <xdr:to>
      <xdr:col>5</xdr:col>
      <xdr:colOff>1703036</xdr:colOff>
      <xdr:row>14</xdr:row>
      <xdr:rowOff>1031987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306945" y="14116685"/>
          <a:ext cx="1637030" cy="974090"/>
        </a:xfrm>
        <a:prstGeom prst="rect">
          <a:avLst/>
        </a:prstGeom>
      </xdr:spPr>
    </xdr:pic>
    <xdr:clientData/>
  </xdr:twoCellAnchor>
  <xdr:twoCellAnchor editAs="oneCell">
    <xdr:from>
      <xdr:col>5</xdr:col>
      <xdr:colOff>269875</xdr:colOff>
      <xdr:row>15</xdr:row>
      <xdr:rowOff>72390</xdr:rowOff>
    </xdr:from>
    <xdr:to>
      <xdr:col>5</xdr:col>
      <xdr:colOff>1816100</xdr:colOff>
      <xdr:row>15</xdr:row>
      <xdr:rowOff>1085215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511415" y="15236190"/>
          <a:ext cx="1546225" cy="1012825"/>
        </a:xfrm>
        <a:prstGeom prst="rect">
          <a:avLst/>
        </a:prstGeom>
      </xdr:spPr>
    </xdr:pic>
    <xdr:clientData/>
  </xdr:twoCellAnchor>
  <xdr:twoCellAnchor editAs="oneCell">
    <xdr:from>
      <xdr:col>5</xdr:col>
      <xdr:colOff>191135</xdr:colOff>
      <xdr:row>16</xdr:row>
      <xdr:rowOff>40005</xdr:rowOff>
    </xdr:from>
    <xdr:to>
      <xdr:col>5</xdr:col>
      <xdr:colOff>1781175</xdr:colOff>
      <xdr:row>16</xdr:row>
      <xdr:rowOff>1091565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10800000">
          <a:off x="7432675" y="16308705"/>
          <a:ext cx="1590040" cy="1051560"/>
        </a:xfrm>
        <a:prstGeom prst="rect">
          <a:avLst/>
        </a:prstGeom>
      </xdr:spPr>
    </xdr:pic>
    <xdr:clientData/>
  </xdr:twoCellAnchor>
  <xdr:twoCellAnchor editAs="oneCell">
    <xdr:from>
      <xdr:col>5</xdr:col>
      <xdr:colOff>171450</xdr:colOff>
      <xdr:row>17</xdr:row>
      <xdr:rowOff>146050</xdr:rowOff>
    </xdr:from>
    <xdr:to>
      <xdr:col>5</xdr:col>
      <xdr:colOff>1692910</xdr:colOff>
      <xdr:row>17</xdr:row>
      <xdr:rowOff>965200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2990" y="17519650"/>
          <a:ext cx="1521460" cy="819150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18</xdr:row>
      <xdr:rowOff>8255</xdr:rowOff>
    </xdr:from>
    <xdr:to>
      <xdr:col>5</xdr:col>
      <xdr:colOff>1600835</xdr:colOff>
      <xdr:row>19</xdr:row>
      <xdr:rowOff>13335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574915" y="18486755"/>
          <a:ext cx="1267460" cy="1109980"/>
        </a:xfrm>
        <a:prstGeom prst="rect">
          <a:avLst/>
        </a:prstGeom>
      </xdr:spPr>
    </xdr:pic>
    <xdr:clientData/>
  </xdr:twoCellAnchor>
  <xdr:twoCellAnchor editAs="oneCell">
    <xdr:from>
      <xdr:col>5</xdr:col>
      <xdr:colOff>408305</xdr:colOff>
      <xdr:row>19</xdr:row>
      <xdr:rowOff>66040</xdr:rowOff>
    </xdr:from>
    <xdr:to>
      <xdr:col>5</xdr:col>
      <xdr:colOff>1713865</xdr:colOff>
      <xdr:row>19</xdr:row>
      <xdr:rowOff>1079500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0800000">
          <a:off x="7649845" y="19649440"/>
          <a:ext cx="1305560" cy="1013460"/>
        </a:xfrm>
        <a:prstGeom prst="rect">
          <a:avLst/>
        </a:prstGeom>
      </xdr:spPr>
    </xdr:pic>
    <xdr:clientData/>
  </xdr:twoCellAnchor>
  <xdr:twoCellAnchor editAs="oneCell">
    <xdr:from>
      <xdr:col>5</xdr:col>
      <xdr:colOff>387350</xdr:colOff>
      <xdr:row>20</xdr:row>
      <xdr:rowOff>256540</xdr:rowOff>
    </xdr:from>
    <xdr:to>
      <xdr:col>5</xdr:col>
      <xdr:colOff>1645643</xdr:colOff>
      <xdr:row>20</xdr:row>
      <xdr:rowOff>797899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21320405">
          <a:off x="7628890" y="20944840"/>
          <a:ext cx="1257935" cy="541020"/>
        </a:xfrm>
        <a:prstGeom prst="rect">
          <a:avLst/>
        </a:prstGeom>
      </xdr:spPr>
    </xdr:pic>
    <xdr:clientData/>
  </xdr:twoCellAnchor>
  <xdr:twoCellAnchor editAs="oneCell">
    <xdr:from>
      <xdr:col>5</xdr:col>
      <xdr:colOff>308656</xdr:colOff>
      <xdr:row>21</xdr:row>
      <xdr:rowOff>117773</xdr:rowOff>
    </xdr:from>
    <xdr:to>
      <xdr:col>5</xdr:col>
      <xdr:colOff>1620455</xdr:colOff>
      <xdr:row>21</xdr:row>
      <xdr:rowOff>858457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550150" y="21910675"/>
          <a:ext cx="1311275" cy="740410"/>
        </a:xfrm>
        <a:prstGeom prst="rect">
          <a:avLst/>
        </a:prstGeom>
      </xdr:spPr>
    </xdr:pic>
    <xdr:clientData/>
  </xdr:twoCellAnchor>
  <xdr:twoCellAnchor editAs="oneCell">
    <xdr:from>
      <xdr:col>5</xdr:col>
      <xdr:colOff>346075</xdr:colOff>
      <xdr:row>24</xdr:row>
      <xdr:rowOff>23495</xdr:rowOff>
    </xdr:from>
    <xdr:to>
      <xdr:col>5</xdr:col>
      <xdr:colOff>1461135</xdr:colOff>
      <xdr:row>24</xdr:row>
      <xdr:rowOff>962025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587615" y="23851870"/>
          <a:ext cx="1115060" cy="938530"/>
        </a:xfrm>
        <a:prstGeom prst="rect">
          <a:avLst/>
        </a:prstGeom>
      </xdr:spPr>
    </xdr:pic>
    <xdr:clientData/>
  </xdr:twoCellAnchor>
  <xdr:twoCellAnchor editAs="oneCell">
    <xdr:from>
      <xdr:col>5</xdr:col>
      <xdr:colOff>217170</xdr:colOff>
      <xdr:row>25</xdr:row>
      <xdr:rowOff>95885</xdr:rowOff>
    </xdr:from>
    <xdr:to>
      <xdr:col>5</xdr:col>
      <xdr:colOff>1537335</xdr:colOff>
      <xdr:row>25</xdr:row>
      <xdr:rowOff>897890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458710" y="25036780"/>
          <a:ext cx="1320165" cy="802005"/>
        </a:xfrm>
        <a:prstGeom prst="rect">
          <a:avLst/>
        </a:prstGeom>
      </xdr:spPr>
    </xdr:pic>
    <xdr:clientData/>
  </xdr:twoCellAnchor>
  <xdr:twoCellAnchor editAs="oneCell">
    <xdr:from>
      <xdr:col>5</xdr:col>
      <xdr:colOff>263525</xdr:colOff>
      <xdr:row>26</xdr:row>
      <xdr:rowOff>55245</xdr:rowOff>
    </xdr:from>
    <xdr:to>
      <xdr:col>5</xdr:col>
      <xdr:colOff>1625600</xdr:colOff>
      <xdr:row>26</xdr:row>
      <xdr:rowOff>1049020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10800000" flipV="1">
          <a:off x="7505065" y="26108660"/>
          <a:ext cx="1362075" cy="993775"/>
        </a:xfrm>
        <a:prstGeom prst="rect">
          <a:avLst/>
        </a:prstGeom>
      </xdr:spPr>
    </xdr:pic>
    <xdr:clientData/>
  </xdr:twoCellAnchor>
  <xdr:twoCellAnchor editAs="oneCell">
    <xdr:from>
      <xdr:col>5</xdr:col>
      <xdr:colOff>422275</xdr:colOff>
      <xdr:row>27</xdr:row>
      <xdr:rowOff>83820</xdr:rowOff>
    </xdr:from>
    <xdr:to>
      <xdr:col>5</xdr:col>
      <xdr:colOff>1591310</xdr:colOff>
      <xdr:row>27</xdr:row>
      <xdr:rowOff>1048385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663815" y="27249755"/>
          <a:ext cx="1169035" cy="964565"/>
        </a:xfrm>
        <a:prstGeom prst="rect">
          <a:avLst/>
        </a:prstGeom>
      </xdr:spPr>
    </xdr:pic>
    <xdr:clientData/>
  </xdr:twoCellAnchor>
  <xdr:twoCellAnchor editAs="oneCell">
    <xdr:from>
      <xdr:col>5</xdr:col>
      <xdr:colOff>255270</xdr:colOff>
      <xdr:row>27</xdr:row>
      <xdr:rowOff>1090295</xdr:rowOff>
    </xdr:from>
    <xdr:to>
      <xdr:col>5</xdr:col>
      <xdr:colOff>1534160</xdr:colOff>
      <xdr:row>28</xdr:row>
      <xdr:rowOff>1059815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496810" y="28256230"/>
          <a:ext cx="1278890" cy="1082040"/>
        </a:xfrm>
        <a:prstGeom prst="rect">
          <a:avLst/>
        </a:prstGeom>
      </xdr:spPr>
    </xdr:pic>
    <xdr:clientData/>
  </xdr:twoCellAnchor>
  <xdr:twoCellAnchor editAs="oneCell">
    <xdr:from>
      <xdr:col>5</xdr:col>
      <xdr:colOff>339725</xdr:colOff>
      <xdr:row>29</xdr:row>
      <xdr:rowOff>104775</xdr:rowOff>
    </xdr:from>
    <xdr:to>
      <xdr:col>5</xdr:col>
      <xdr:colOff>1623060</xdr:colOff>
      <xdr:row>29</xdr:row>
      <xdr:rowOff>1069340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581265" y="29495750"/>
          <a:ext cx="1283335" cy="964565"/>
        </a:xfrm>
        <a:prstGeom prst="rect">
          <a:avLst/>
        </a:prstGeom>
      </xdr:spPr>
    </xdr:pic>
    <xdr:clientData/>
  </xdr:twoCellAnchor>
  <xdr:twoCellAnchor editAs="oneCell">
    <xdr:from>
      <xdr:col>5</xdr:col>
      <xdr:colOff>395468</xdr:colOff>
      <xdr:row>31</xdr:row>
      <xdr:rowOff>183266</xdr:rowOff>
    </xdr:from>
    <xdr:to>
      <xdr:col>5</xdr:col>
      <xdr:colOff>1427544</xdr:colOff>
      <xdr:row>31</xdr:row>
      <xdr:rowOff>880615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636510" y="31798895"/>
          <a:ext cx="1032510" cy="697230"/>
        </a:xfrm>
        <a:prstGeom prst="rect">
          <a:avLst/>
        </a:prstGeom>
      </xdr:spPr>
    </xdr:pic>
    <xdr:clientData/>
  </xdr:twoCellAnchor>
  <xdr:twoCellAnchor editAs="oneCell">
    <xdr:from>
      <xdr:col>5</xdr:col>
      <xdr:colOff>411480</xdr:colOff>
      <xdr:row>30</xdr:row>
      <xdr:rowOff>33020</xdr:rowOff>
    </xdr:from>
    <xdr:to>
      <xdr:col>5</xdr:col>
      <xdr:colOff>1632585</xdr:colOff>
      <xdr:row>30</xdr:row>
      <xdr:rowOff>1020445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653020" y="30536515"/>
          <a:ext cx="1221105" cy="987425"/>
        </a:xfrm>
        <a:prstGeom prst="rect">
          <a:avLst/>
        </a:prstGeom>
      </xdr:spPr>
    </xdr:pic>
    <xdr:clientData/>
  </xdr:twoCellAnchor>
  <xdr:twoCellAnchor editAs="oneCell">
    <xdr:from>
      <xdr:col>5</xdr:col>
      <xdr:colOff>106045</xdr:colOff>
      <xdr:row>32</xdr:row>
      <xdr:rowOff>67310</xdr:rowOff>
    </xdr:from>
    <xdr:to>
      <xdr:col>5</xdr:col>
      <xdr:colOff>1736090</xdr:colOff>
      <xdr:row>32</xdr:row>
      <xdr:rowOff>935355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7347585" y="32795845"/>
          <a:ext cx="1630045" cy="868045"/>
        </a:xfrm>
        <a:prstGeom prst="rect">
          <a:avLst/>
        </a:prstGeom>
      </xdr:spPr>
    </xdr:pic>
    <xdr:clientData/>
  </xdr:twoCellAnchor>
  <xdr:twoCellAnchor editAs="oneCell">
    <xdr:from>
      <xdr:col>5</xdr:col>
      <xdr:colOff>279400</xdr:colOff>
      <xdr:row>33</xdr:row>
      <xdr:rowOff>27305</xdr:rowOff>
    </xdr:from>
    <xdr:to>
      <xdr:col>5</xdr:col>
      <xdr:colOff>1649730</xdr:colOff>
      <xdr:row>33</xdr:row>
      <xdr:rowOff>1052195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flipV="1">
          <a:off x="7520940" y="33868360"/>
          <a:ext cx="1370330" cy="1024890"/>
        </a:xfrm>
        <a:prstGeom prst="rect">
          <a:avLst/>
        </a:prstGeom>
      </xdr:spPr>
    </xdr:pic>
    <xdr:clientData/>
  </xdr:twoCellAnchor>
  <xdr:twoCellAnchor editAs="oneCell">
    <xdr:from>
      <xdr:col>5</xdr:col>
      <xdr:colOff>163830</xdr:colOff>
      <xdr:row>35</xdr:row>
      <xdr:rowOff>85725</xdr:rowOff>
    </xdr:from>
    <xdr:to>
      <xdr:col>5</xdr:col>
      <xdr:colOff>1743710</xdr:colOff>
      <xdr:row>35</xdr:row>
      <xdr:rowOff>1002030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7405370" y="36151820"/>
          <a:ext cx="1579880" cy="916305"/>
        </a:xfrm>
        <a:prstGeom prst="rect">
          <a:avLst/>
        </a:prstGeom>
      </xdr:spPr>
    </xdr:pic>
    <xdr:clientData/>
  </xdr:twoCellAnchor>
  <xdr:twoCellAnchor editAs="oneCell">
    <xdr:from>
      <xdr:col>5</xdr:col>
      <xdr:colOff>106045</xdr:colOff>
      <xdr:row>36</xdr:row>
      <xdr:rowOff>38100</xdr:rowOff>
    </xdr:from>
    <xdr:to>
      <xdr:col>5</xdr:col>
      <xdr:colOff>1515110</xdr:colOff>
      <xdr:row>36</xdr:row>
      <xdr:rowOff>1022350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7347585" y="37216715"/>
          <a:ext cx="1409065" cy="984250"/>
        </a:xfrm>
        <a:prstGeom prst="rect">
          <a:avLst/>
        </a:prstGeom>
      </xdr:spPr>
    </xdr:pic>
    <xdr:clientData/>
  </xdr:twoCellAnchor>
  <xdr:twoCellAnchor editAs="oneCell">
    <xdr:from>
      <xdr:col>5</xdr:col>
      <xdr:colOff>251460</xdr:colOff>
      <xdr:row>34</xdr:row>
      <xdr:rowOff>134620</xdr:rowOff>
    </xdr:from>
    <xdr:to>
      <xdr:col>5</xdr:col>
      <xdr:colOff>1539240</xdr:colOff>
      <xdr:row>34</xdr:row>
      <xdr:rowOff>1022350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7493000" y="35088195"/>
          <a:ext cx="1287780" cy="887730"/>
        </a:xfrm>
        <a:prstGeom prst="rect">
          <a:avLst/>
        </a:prstGeom>
      </xdr:spPr>
    </xdr:pic>
    <xdr:clientData/>
  </xdr:twoCellAnchor>
  <xdr:twoCellAnchor editAs="oneCell">
    <xdr:from>
      <xdr:col>5</xdr:col>
      <xdr:colOff>299014</xdr:colOff>
      <xdr:row>39</xdr:row>
      <xdr:rowOff>135039</xdr:rowOff>
    </xdr:from>
    <xdr:to>
      <xdr:col>5</xdr:col>
      <xdr:colOff>1660470</xdr:colOff>
      <xdr:row>39</xdr:row>
      <xdr:rowOff>916329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7539990" y="39451280"/>
          <a:ext cx="1361440" cy="781685"/>
        </a:xfrm>
        <a:prstGeom prst="rect">
          <a:avLst/>
        </a:prstGeom>
      </xdr:spPr>
    </xdr:pic>
    <xdr:clientData/>
  </xdr:twoCellAnchor>
  <xdr:twoCellAnchor editAs="oneCell">
    <xdr:from>
      <xdr:col>5</xdr:col>
      <xdr:colOff>201930</xdr:colOff>
      <xdr:row>40</xdr:row>
      <xdr:rowOff>95885</xdr:rowOff>
    </xdr:from>
    <xdr:to>
      <xdr:col>5</xdr:col>
      <xdr:colOff>1480185</xdr:colOff>
      <xdr:row>40</xdr:row>
      <xdr:rowOff>883920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7443470" y="40525065"/>
          <a:ext cx="1278255" cy="788035"/>
        </a:xfrm>
        <a:prstGeom prst="rect">
          <a:avLst/>
        </a:prstGeom>
      </xdr:spPr>
    </xdr:pic>
    <xdr:clientData/>
  </xdr:twoCellAnchor>
  <xdr:twoCellAnchor editAs="oneCell">
    <xdr:from>
      <xdr:col>5</xdr:col>
      <xdr:colOff>224155</xdr:colOff>
      <xdr:row>41</xdr:row>
      <xdr:rowOff>67310</xdr:rowOff>
    </xdr:from>
    <xdr:to>
      <xdr:col>5</xdr:col>
      <xdr:colOff>1449070</xdr:colOff>
      <xdr:row>41</xdr:row>
      <xdr:rowOff>963930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7465695" y="41609010"/>
          <a:ext cx="1224915" cy="896620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42</xdr:row>
      <xdr:rowOff>43180</xdr:rowOff>
    </xdr:from>
    <xdr:to>
      <xdr:col>5</xdr:col>
      <xdr:colOff>1728470</xdr:colOff>
      <xdr:row>42</xdr:row>
      <xdr:rowOff>949325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7451090" y="42697400"/>
          <a:ext cx="1518920" cy="906145"/>
        </a:xfrm>
        <a:prstGeom prst="rect">
          <a:avLst/>
        </a:prstGeom>
      </xdr:spPr>
    </xdr:pic>
    <xdr:clientData/>
  </xdr:twoCellAnchor>
  <xdr:twoCellAnchor editAs="oneCell">
    <xdr:from>
      <xdr:col>5</xdr:col>
      <xdr:colOff>140335</xdr:colOff>
      <xdr:row>43</xdr:row>
      <xdr:rowOff>47625</xdr:rowOff>
    </xdr:from>
    <xdr:to>
      <xdr:col>5</xdr:col>
      <xdr:colOff>1698625</xdr:colOff>
      <xdr:row>43</xdr:row>
      <xdr:rowOff>1089660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7381875" y="43814365"/>
          <a:ext cx="1558290" cy="1042035"/>
        </a:xfrm>
        <a:prstGeom prst="rect">
          <a:avLst/>
        </a:prstGeom>
      </xdr:spPr>
    </xdr:pic>
    <xdr:clientData/>
  </xdr:twoCellAnchor>
  <xdr:twoCellAnchor editAs="oneCell">
    <xdr:from>
      <xdr:col>5</xdr:col>
      <xdr:colOff>115570</xdr:colOff>
      <xdr:row>44</xdr:row>
      <xdr:rowOff>46990</xdr:rowOff>
    </xdr:from>
    <xdr:to>
      <xdr:col>5</xdr:col>
      <xdr:colOff>1656080</xdr:colOff>
      <xdr:row>44</xdr:row>
      <xdr:rowOff>1050290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16200000">
          <a:off x="7625715" y="44657645"/>
          <a:ext cx="1003300" cy="1540510"/>
        </a:xfrm>
        <a:prstGeom prst="rect">
          <a:avLst/>
        </a:prstGeom>
      </xdr:spPr>
    </xdr:pic>
    <xdr:clientData/>
  </xdr:twoCellAnchor>
  <xdr:twoCellAnchor editAs="oneCell">
    <xdr:from>
      <xdr:col>5</xdr:col>
      <xdr:colOff>229870</xdr:colOff>
      <xdr:row>44</xdr:row>
      <xdr:rowOff>1094740</xdr:rowOff>
    </xdr:from>
    <xdr:to>
      <xdr:col>5</xdr:col>
      <xdr:colOff>1765935</xdr:colOff>
      <xdr:row>45</xdr:row>
      <xdr:rowOff>1023620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7471410" y="45974000"/>
          <a:ext cx="1536065" cy="1041400"/>
        </a:xfrm>
        <a:prstGeom prst="rect">
          <a:avLst/>
        </a:prstGeom>
      </xdr:spPr>
    </xdr:pic>
    <xdr:clientData/>
  </xdr:twoCellAnchor>
  <xdr:twoCellAnchor editAs="oneCell">
    <xdr:from>
      <xdr:col>5</xdr:col>
      <xdr:colOff>194310</xdr:colOff>
      <xdr:row>46</xdr:row>
      <xdr:rowOff>46355</xdr:rowOff>
    </xdr:from>
    <xdr:to>
      <xdr:col>5</xdr:col>
      <xdr:colOff>1421130</xdr:colOff>
      <xdr:row>46</xdr:row>
      <xdr:rowOff>1076960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7435850" y="47150655"/>
          <a:ext cx="1226820" cy="1030605"/>
        </a:xfrm>
        <a:prstGeom prst="rect">
          <a:avLst/>
        </a:prstGeom>
      </xdr:spPr>
    </xdr:pic>
    <xdr:clientData/>
  </xdr:twoCellAnchor>
  <xdr:twoCellAnchor editAs="oneCell">
    <xdr:from>
      <xdr:col>5</xdr:col>
      <xdr:colOff>142240</xdr:colOff>
      <xdr:row>46</xdr:row>
      <xdr:rowOff>1103630</xdr:rowOff>
    </xdr:from>
    <xdr:to>
      <xdr:col>5</xdr:col>
      <xdr:colOff>1743710</xdr:colOff>
      <xdr:row>47</xdr:row>
      <xdr:rowOff>1067435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7383780" y="48207930"/>
          <a:ext cx="1601470" cy="1076325"/>
        </a:xfrm>
        <a:prstGeom prst="rect">
          <a:avLst/>
        </a:prstGeom>
      </xdr:spPr>
    </xdr:pic>
    <xdr:clientData/>
  </xdr:twoCellAnchor>
  <xdr:twoCellAnchor editAs="oneCell">
    <xdr:from>
      <xdr:col>5</xdr:col>
      <xdr:colOff>154305</xdr:colOff>
      <xdr:row>50</xdr:row>
      <xdr:rowOff>106045</xdr:rowOff>
    </xdr:from>
    <xdr:to>
      <xdr:col>5</xdr:col>
      <xdr:colOff>1431925</xdr:colOff>
      <xdr:row>50</xdr:row>
      <xdr:rowOff>993140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7395845" y="50235485"/>
          <a:ext cx="1277620" cy="887095"/>
        </a:xfrm>
        <a:prstGeom prst="rect">
          <a:avLst/>
        </a:prstGeom>
      </xdr:spPr>
    </xdr:pic>
    <xdr:clientData/>
  </xdr:twoCellAnchor>
  <xdr:twoCellAnchor editAs="oneCell">
    <xdr:from>
      <xdr:col>5</xdr:col>
      <xdr:colOff>168910</xdr:colOff>
      <xdr:row>51</xdr:row>
      <xdr:rowOff>46355</xdr:rowOff>
    </xdr:from>
    <xdr:to>
      <xdr:col>5</xdr:col>
      <xdr:colOff>1572260</xdr:colOff>
      <xdr:row>51</xdr:row>
      <xdr:rowOff>1030605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7410450" y="51288315"/>
          <a:ext cx="1403350" cy="984250"/>
        </a:xfrm>
        <a:prstGeom prst="rect">
          <a:avLst/>
        </a:prstGeom>
      </xdr:spPr>
    </xdr:pic>
    <xdr:clientData/>
  </xdr:twoCellAnchor>
  <xdr:twoCellAnchor editAs="oneCell">
    <xdr:from>
      <xdr:col>5</xdr:col>
      <xdr:colOff>229235</xdr:colOff>
      <xdr:row>52</xdr:row>
      <xdr:rowOff>55880</xdr:rowOff>
    </xdr:from>
    <xdr:to>
      <xdr:col>5</xdr:col>
      <xdr:colOff>1527810</xdr:colOff>
      <xdr:row>52</xdr:row>
      <xdr:rowOff>1039495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7470775" y="52410360"/>
          <a:ext cx="1298575" cy="983615"/>
        </a:xfrm>
        <a:prstGeom prst="rect">
          <a:avLst/>
        </a:prstGeom>
      </xdr:spPr>
    </xdr:pic>
    <xdr:clientData/>
  </xdr:twoCellAnchor>
  <xdr:twoCellAnchor editAs="oneCell">
    <xdr:from>
      <xdr:col>5</xdr:col>
      <xdr:colOff>257810</xdr:colOff>
      <xdr:row>53</xdr:row>
      <xdr:rowOff>56515</xdr:rowOff>
    </xdr:from>
    <xdr:to>
      <xdr:col>5</xdr:col>
      <xdr:colOff>1649095</xdr:colOff>
      <xdr:row>53</xdr:row>
      <xdr:rowOff>1040130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7499350" y="53523515"/>
          <a:ext cx="1391285" cy="983615"/>
        </a:xfrm>
        <a:prstGeom prst="rect">
          <a:avLst/>
        </a:prstGeom>
      </xdr:spPr>
    </xdr:pic>
    <xdr:clientData/>
  </xdr:twoCellAnchor>
  <xdr:twoCellAnchor editAs="oneCell">
    <xdr:from>
      <xdr:col>5</xdr:col>
      <xdr:colOff>455295</xdr:colOff>
      <xdr:row>55</xdr:row>
      <xdr:rowOff>40640</xdr:rowOff>
    </xdr:from>
    <xdr:to>
      <xdr:col>5</xdr:col>
      <xdr:colOff>1450340</xdr:colOff>
      <xdr:row>55</xdr:row>
      <xdr:rowOff>749300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7696835" y="55407560"/>
          <a:ext cx="995045" cy="708660"/>
        </a:xfrm>
        <a:prstGeom prst="rect">
          <a:avLst/>
        </a:prstGeom>
      </xdr:spPr>
    </xdr:pic>
    <xdr:clientData/>
  </xdr:twoCellAnchor>
  <xdr:twoCellAnchor editAs="oneCell">
    <xdr:from>
      <xdr:col>5</xdr:col>
      <xdr:colOff>363855</xdr:colOff>
      <xdr:row>56</xdr:row>
      <xdr:rowOff>73660</xdr:rowOff>
    </xdr:from>
    <xdr:to>
      <xdr:col>5</xdr:col>
      <xdr:colOff>1440180</xdr:colOff>
      <xdr:row>56</xdr:row>
      <xdr:rowOff>750570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10800000">
          <a:off x="7605395" y="56253380"/>
          <a:ext cx="1076325" cy="676910"/>
        </a:xfrm>
        <a:prstGeom prst="rect">
          <a:avLst/>
        </a:prstGeom>
      </xdr:spPr>
    </xdr:pic>
    <xdr:clientData/>
  </xdr:twoCellAnchor>
  <xdr:twoCellAnchor editAs="oneCell">
    <xdr:from>
      <xdr:col>5</xdr:col>
      <xdr:colOff>349885</xdr:colOff>
      <xdr:row>54</xdr:row>
      <xdr:rowOff>37465</xdr:rowOff>
    </xdr:from>
    <xdr:to>
      <xdr:col>5</xdr:col>
      <xdr:colOff>1383030</xdr:colOff>
      <xdr:row>54</xdr:row>
      <xdr:rowOff>687070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7591425" y="54616985"/>
          <a:ext cx="1033145" cy="649605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276225</xdr:colOff>
      <xdr:row>58</xdr:row>
      <xdr:rowOff>172085</xdr:rowOff>
    </xdr:from>
    <xdr:to>
      <xdr:col>5</xdr:col>
      <xdr:colOff>1607820</xdr:colOff>
      <xdr:row>58</xdr:row>
      <xdr:rowOff>1026160</xdr:rowOff>
    </xdr:to>
    <xdr:pic>
      <xdr:nvPicPr>
        <xdr:cNvPr id="51" name="图片 50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7517765" y="58383805"/>
          <a:ext cx="1331595" cy="854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172720</xdr:colOff>
      <xdr:row>57</xdr:row>
      <xdr:rowOff>266700</xdr:rowOff>
    </xdr:from>
    <xdr:to>
      <xdr:col>5</xdr:col>
      <xdr:colOff>1807210</xdr:colOff>
      <xdr:row>57</xdr:row>
      <xdr:rowOff>885825</xdr:rowOff>
    </xdr:to>
    <xdr:pic>
      <xdr:nvPicPr>
        <xdr:cNvPr id="52" name="图片 51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7414260" y="57284620"/>
          <a:ext cx="1634490" cy="61912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164580.com/biaozhun/?srd=1343" TargetMode="External"/><Relationship Id="rId1" Type="http://schemas.openxmlformats.org/officeDocument/2006/relationships/hyperlink" Target="https://www.164580.com/biaozhun/?srd=1343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9"/>
  <sheetViews>
    <sheetView tabSelected="1" view="pageBreakPreview" zoomScale="55" zoomScaleNormal="55" workbookViewId="0">
      <selection activeCell="S56" sqref="S56"/>
    </sheetView>
  </sheetViews>
  <sheetFormatPr defaultColWidth="9" defaultRowHeight="15"/>
  <cols>
    <col min="1" max="1" width="8" customWidth="1"/>
    <col min="2" max="2" width="15.28515625" customWidth="1"/>
    <col min="3" max="3" width="30" customWidth="1"/>
    <col min="4" max="4" width="29.28515625" customWidth="1"/>
    <col min="5" max="5" width="12.42578125" style="2" customWidth="1"/>
    <col min="6" max="6" width="25.85546875" customWidth="1"/>
    <col min="7" max="7" width="17.42578125" customWidth="1"/>
    <col min="8" max="10" width="11.28515625" customWidth="1"/>
    <col min="11" max="11" width="14.140625" style="3" customWidth="1"/>
    <col min="12" max="12" width="12.42578125" style="4" customWidth="1"/>
  </cols>
  <sheetData>
    <row r="1" spans="1:12" s="1" customFormat="1" ht="26.25">
      <c r="A1" s="80" t="s">
        <v>0</v>
      </c>
      <c r="B1" s="81"/>
      <c r="C1" s="81"/>
      <c r="D1" s="81"/>
      <c r="E1" s="82"/>
      <c r="F1" s="81"/>
      <c r="G1" s="81"/>
      <c r="H1" s="81"/>
      <c r="I1" s="81"/>
      <c r="J1" s="81"/>
      <c r="K1" s="83"/>
      <c r="L1" s="84"/>
    </row>
    <row r="2" spans="1:12" ht="36">
      <c r="A2" s="5" t="s">
        <v>1</v>
      </c>
      <c r="B2" s="6" t="s">
        <v>2</v>
      </c>
      <c r="C2" s="6" t="s">
        <v>3</v>
      </c>
      <c r="D2" s="6" t="s">
        <v>4</v>
      </c>
      <c r="E2" s="7" t="s">
        <v>5</v>
      </c>
      <c r="F2" s="6" t="s">
        <v>6</v>
      </c>
      <c r="G2" s="7" t="s">
        <v>7</v>
      </c>
      <c r="H2" s="8" t="s">
        <v>8</v>
      </c>
      <c r="I2" s="8" t="s">
        <v>9</v>
      </c>
      <c r="J2" s="8" t="s">
        <v>10</v>
      </c>
      <c r="K2" s="67" t="s">
        <v>11</v>
      </c>
      <c r="L2" s="68" t="s">
        <v>12</v>
      </c>
    </row>
    <row r="3" spans="1:12" ht="87" customHeight="1">
      <c r="A3" s="9">
        <v>1</v>
      </c>
      <c r="B3" s="9" t="s">
        <v>13</v>
      </c>
      <c r="C3" s="10" t="s">
        <v>14</v>
      </c>
      <c r="D3" s="10" t="s">
        <v>14</v>
      </c>
      <c r="E3" s="11" t="s">
        <v>15</v>
      </c>
      <c r="F3" s="10"/>
      <c r="G3" s="9" t="s">
        <v>16</v>
      </c>
      <c r="H3" s="9">
        <f>120+130</f>
        <v>250</v>
      </c>
      <c r="I3" s="69">
        <v>3500</v>
      </c>
      <c r="J3" s="69">
        <v>875000</v>
      </c>
      <c r="K3" s="70"/>
      <c r="L3" s="71"/>
    </row>
    <row r="4" spans="1:12" ht="87" customHeight="1">
      <c r="A4" s="12">
        <f>A3+1</f>
        <v>2</v>
      </c>
      <c r="B4" s="12" t="s">
        <v>17</v>
      </c>
      <c r="C4" s="13" t="s">
        <v>18</v>
      </c>
      <c r="D4" s="13" t="s">
        <v>19</v>
      </c>
      <c r="E4" s="11" t="s">
        <v>15</v>
      </c>
      <c r="F4" s="13"/>
      <c r="G4" s="12" t="s">
        <v>16</v>
      </c>
      <c r="H4" s="12">
        <v>2</v>
      </c>
      <c r="I4" s="69">
        <v>3500</v>
      </c>
      <c r="J4" s="69">
        <v>7000</v>
      </c>
      <c r="K4" s="70"/>
      <c r="L4" s="71"/>
    </row>
    <row r="5" spans="1:12" ht="87" customHeight="1">
      <c r="A5" s="12">
        <f t="shared" ref="A5:A22" si="0">A4+1</f>
        <v>3</v>
      </c>
      <c r="B5" s="12" t="s">
        <v>20</v>
      </c>
      <c r="C5" s="13" t="s">
        <v>21</v>
      </c>
      <c r="D5" s="13" t="s">
        <v>22</v>
      </c>
      <c r="E5" s="11" t="s">
        <v>15</v>
      </c>
      <c r="F5" s="13"/>
      <c r="G5" s="12" t="s">
        <v>16</v>
      </c>
      <c r="H5" s="12">
        <v>20</v>
      </c>
      <c r="I5" s="69">
        <v>3500</v>
      </c>
      <c r="J5" s="69">
        <v>70000</v>
      </c>
      <c r="K5" s="70"/>
      <c r="L5" s="71"/>
    </row>
    <row r="6" spans="1:12" ht="87" customHeight="1">
      <c r="A6" s="12">
        <f t="shared" si="0"/>
        <v>4</v>
      </c>
      <c r="B6" s="12" t="s">
        <v>23</v>
      </c>
      <c r="C6" s="13" t="s">
        <v>24</v>
      </c>
      <c r="D6" s="13" t="s">
        <v>24</v>
      </c>
      <c r="E6" s="11" t="s">
        <v>15</v>
      </c>
      <c r="F6" s="13"/>
      <c r="G6" s="12" t="s">
        <v>16</v>
      </c>
      <c r="H6" s="12">
        <v>14</v>
      </c>
      <c r="I6" s="69">
        <v>3500</v>
      </c>
      <c r="J6" s="69">
        <v>49000</v>
      </c>
      <c r="K6" s="70"/>
      <c r="L6" s="71"/>
    </row>
    <row r="7" spans="1:12" ht="87" customHeight="1">
      <c r="A7" s="12">
        <f t="shared" si="0"/>
        <v>5</v>
      </c>
      <c r="B7" s="12" t="s">
        <v>25</v>
      </c>
      <c r="C7" s="13" t="s">
        <v>26</v>
      </c>
      <c r="D7" s="13" t="s">
        <v>27</v>
      </c>
      <c r="E7" s="11" t="s">
        <v>15</v>
      </c>
      <c r="F7" s="13"/>
      <c r="G7" s="12" t="s">
        <v>16</v>
      </c>
      <c r="H7" s="12">
        <v>4</v>
      </c>
      <c r="I7" s="69">
        <v>3500</v>
      </c>
      <c r="J7" s="69">
        <v>14000</v>
      </c>
      <c r="K7" s="70"/>
      <c r="L7" s="71"/>
    </row>
    <row r="8" spans="1:12" ht="87" customHeight="1">
      <c r="A8" s="12">
        <f t="shared" si="0"/>
        <v>6</v>
      </c>
      <c r="B8" s="12" t="s">
        <v>28</v>
      </c>
      <c r="C8" s="13" t="s">
        <v>29</v>
      </c>
      <c r="D8" s="14" t="s">
        <v>30</v>
      </c>
      <c r="E8" s="11" t="s">
        <v>15</v>
      </c>
      <c r="F8" s="13"/>
      <c r="G8" s="12" t="s">
        <v>16</v>
      </c>
      <c r="H8" s="12">
        <v>4</v>
      </c>
      <c r="I8" s="69">
        <v>3500</v>
      </c>
      <c r="J8" s="69">
        <v>14000</v>
      </c>
      <c r="K8" s="70"/>
      <c r="L8" s="71"/>
    </row>
    <row r="9" spans="1:12" ht="87" customHeight="1">
      <c r="A9" s="12">
        <f t="shared" si="0"/>
        <v>7</v>
      </c>
      <c r="B9" s="12" t="s">
        <v>31</v>
      </c>
      <c r="C9" s="13" t="s">
        <v>32</v>
      </c>
      <c r="D9" s="13" t="s">
        <v>33</v>
      </c>
      <c r="E9" s="11" t="s">
        <v>15</v>
      </c>
      <c r="F9" s="13"/>
      <c r="G9" s="12" t="s">
        <v>16</v>
      </c>
      <c r="H9" s="12">
        <v>6</v>
      </c>
      <c r="I9" s="69">
        <v>3500</v>
      </c>
      <c r="J9" s="69">
        <v>21000</v>
      </c>
      <c r="K9" s="70"/>
      <c r="L9" s="71"/>
    </row>
    <row r="10" spans="1:12" ht="87" customHeight="1">
      <c r="A10" s="12">
        <f t="shared" si="0"/>
        <v>8</v>
      </c>
      <c r="B10" s="12" t="s">
        <v>34</v>
      </c>
      <c r="C10" s="13" t="s">
        <v>35</v>
      </c>
      <c r="D10" s="13" t="s">
        <v>36</v>
      </c>
      <c r="E10" s="11" t="s">
        <v>15</v>
      </c>
      <c r="F10" s="13"/>
      <c r="G10" s="12" t="s">
        <v>16</v>
      </c>
      <c r="H10" s="12">
        <v>2</v>
      </c>
      <c r="I10" s="69">
        <v>3500</v>
      </c>
      <c r="J10" s="69">
        <v>7000</v>
      </c>
      <c r="K10" s="70"/>
      <c r="L10" s="71"/>
    </row>
    <row r="11" spans="1:12" ht="87" customHeight="1">
      <c r="A11" s="12">
        <f t="shared" si="0"/>
        <v>9</v>
      </c>
      <c r="B11" s="12" t="s">
        <v>37</v>
      </c>
      <c r="C11" s="13" t="s">
        <v>38</v>
      </c>
      <c r="D11" s="13" t="s">
        <v>39</v>
      </c>
      <c r="E11" s="11" t="s">
        <v>15</v>
      </c>
      <c r="F11" s="13"/>
      <c r="G11" s="12" t="s">
        <v>16</v>
      </c>
      <c r="H11" s="12">
        <v>2</v>
      </c>
      <c r="I11" s="69">
        <v>3500</v>
      </c>
      <c r="J11" s="69">
        <v>7000</v>
      </c>
      <c r="K11" s="70"/>
      <c r="L11" s="71"/>
    </row>
    <row r="12" spans="1:12" ht="87" customHeight="1">
      <c r="A12" s="12">
        <f t="shared" si="0"/>
        <v>10</v>
      </c>
      <c r="B12" s="12" t="s">
        <v>40</v>
      </c>
      <c r="C12" s="13" t="s">
        <v>41</v>
      </c>
      <c r="D12" s="13" t="s">
        <v>42</v>
      </c>
      <c r="E12" s="11" t="s">
        <v>15</v>
      </c>
      <c r="F12" s="13"/>
      <c r="G12" s="12" t="s">
        <v>16</v>
      </c>
      <c r="H12" s="12">
        <v>2</v>
      </c>
      <c r="I12" s="69">
        <v>3500</v>
      </c>
      <c r="J12" s="69">
        <v>7000</v>
      </c>
      <c r="K12" s="70"/>
      <c r="L12" s="71"/>
    </row>
    <row r="13" spans="1:12" ht="87" customHeight="1">
      <c r="A13" s="12">
        <f t="shared" si="0"/>
        <v>11</v>
      </c>
      <c r="B13" s="12" t="s">
        <v>43</v>
      </c>
      <c r="C13" s="13" t="s">
        <v>44</v>
      </c>
      <c r="D13" s="13" t="s">
        <v>45</v>
      </c>
      <c r="E13" s="15" t="s">
        <v>46</v>
      </c>
      <c r="F13" s="13"/>
      <c r="G13" s="12" t="s">
        <v>16</v>
      </c>
      <c r="H13" s="12">
        <v>24</v>
      </c>
      <c r="I13" s="69">
        <v>3500</v>
      </c>
      <c r="J13" s="69">
        <v>84000</v>
      </c>
      <c r="K13" s="70"/>
      <c r="L13" s="71"/>
    </row>
    <row r="14" spans="1:12" ht="87" customHeight="1">
      <c r="A14" s="12">
        <f t="shared" si="0"/>
        <v>12</v>
      </c>
      <c r="B14" s="12" t="s">
        <v>47</v>
      </c>
      <c r="C14" s="13" t="s">
        <v>48</v>
      </c>
      <c r="D14" s="13" t="s">
        <v>49</v>
      </c>
      <c r="E14" s="16" t="s">
        <v>50</v>
      </c>
      <c r="F14" s="13"/>
      <c r="G14" s="12" t="s">
        <v>16</v>
      </c>
      <c r="H14" s="12">
        <v>1</v>
      </c>
      <c r="I14" s="69">
        <v>3500</v>
      </c>
      <c r="J14" s="69">
        <v>3500</v>
      </c>
      <c r="K14" s="70"/>
      <c r="L14" s="71"/>
    </row>
    <row r="15" spans="1:12" ht="87" customHeight="1">
      <c r="A15" s="12">
        <f t="shared" si="0"/>
        <v>13</v>
      </c>
      <c r="B15" s="12" t="s">
        <v>51</v>
      </c>
      <c r="C15" s="13" t="s">
        <v>52</v>
      </c>
      <c r="D15" s="13" t="s">
        <v>53</v>
      </c>
      <c r="E15" s="16" t="s">
        <v>54</v>
      </c>
      <c r="F15" s="13"/>
      <c r="G15" s="86" t="s">
        <v>55</v>
      </c>
      <c r="H15" s="12">
        <v>4</v>
      </c>
      <c r="I15" s="69">
        <v>3500</v>
      </c>
      <c r="J15" s="69">
        <v>14000</v>
      </c>
      <c r="K15" s="70"/>
      <c r="L15" s="71"/>
    </row>
    <row r="16" spans="1:12" ht="87" customHeight="1">
      <c r="A16" s="12">
        <f t="shared" si="0"/>
        <v>14</v>
      </c>
      <c r="B16" s="12" t="s">
        <v>56</v>
      </c>
      <c r="C16" s="13"/>
      <c r="D16" s="13" t="s">
        <v>57</v>
      </c>
      <c r="E16" s="16" t="s">
        <v>54</v>
      </c>
      <c r="F16" s="13"/>
      <c r="G16" s="87"/>
      <c r="H16" s="12">
        <v>4</v>
      </c>
      <c r="I16" s="69">
        <v>3500</v>
      </c>
      <c r="J16" s="69">
        <v>14000</v>
      </c>
      <c r="K16" s="70"/>
      <c r="L16" s="71"/>
    </row>
    <row r="17" spans="1:12" ht="87" customHeight="1">
      <c r="A17" s="12">
        <f t="shared" si="0"/>
        <v>15</v>
      </c>
      <c r="B17" s="12" t="s">
        <v>17</v>
      </c>
      <c r="C17" s="14" t="s">
        <v>58</v>
      </c>
      <c r="D17" s="14" t="s">
        <v>59</v>
      </c>
      <c r="E17" s="11" t="s">
        <v>15</v>
      </c>
      <c r="F17" s="13"/>
      <c r="G17" s="12" t="s">
        <v>16</v>
      </c>
      <c r="H17" s="12">
        <v>30</v>
      </c>
      <c r="I17" s="69">
        <v>3500</v>
      </c>
      <c r="J17" s="69">
        <v>105000</v>
      </c>
      <c r="K17" s="70"/>
      <c r="L17" s="71"/>
    </row>
    <row r="18" spans="1:12" ht="87" customHeight="1">
      <c r="A18" s="12">
        <f t="shared" si="0"/>
        <v>16</v>
      </c>
      <c r="B18" s="12" t="s">
        <v>60</v>
      </c>
      <c r="C18" s="14" t="s">
        <v>61</v>
      </c>
      <c r="D18" s="14" t="s">
        <v>62</v>
      </c>
      <c r="E18" s="11" t="s">
        <v>15</v>
      </c>
      <c r="F18" s="13"/>
      <c r="G18" s="12" t="s">
        <v>16</v>
      </c>
      <c r="H18" s="12">
        <v>30</v>
      </c>
      <c r="I18" s="69">
        <v>3500</v>
      </c>
      <c r="J18" s="69">
        <v>105000</v>
      </c>
      <c r="K18" s="70"/>
      <c r="L18" s="71"/>
    </row>
    <row r="19" spans="1:12" ht="87" customHeight="1">
      <c r="A19" s="12">
        <f t="shared" si="0"/>
        <v>17</v>
      </c>
      <c r="B19" s="12" t="s">
        <v>20</v>
      </c>
      <c r="C19" s="13" t="s">
        <v>21</v>
      </c>
      <c r="D19" s="13" t="s">
        <v>22</v>
      </c>
      <c r="E19" s="11" t="s">
        <v>15</v>
      </c>
      <c r="F19" s="13"/>
      <c r="G19" s="12" t="s">
        <v>16</v>
      </c>
      <c r="H19" s="12">
        <v>30</v>
      </c>
      <c r="I19" s="69">
        <v>3500</v>
      </c>
      <c r="J19" s="69">
        <v>105000</v>
      </c>
      <c r="K19" s="70"/>
      <c r="L19" s="71"/>
    </row>
    <row r="20" spans="1:12" ht="87" customHeight="1">
      <c r="A20" s="12">
        <f t="shared" si="0"/>
        <v>18</v>
      </c>
      <c r="B20" s="12" t="s">
        <v>63</v>
      </c>
      <c r="C20" s="14" t="s">
        <v>64</v>
      </c>
      <c r="D20" s="13" t="s">
        <v>65</v>
      </c>
      <c r="E20" s="11" t="s">
        <v>15</v>
      </c>
      <c r="F20" s="13"/>
      <c r="G20" s="12" t="s">
        <v>16</v>
      </c>
      <c r="H20" s="12">
        <v>25</v>
      </c>
      <c r="I20" s="69">
        <v>3500</v>
      </c>
      <c r="J20" s="69">
        <v>87500</v>
      </c>
      <c r="K20" s="70"/>
      <c r="L20" s="71"/>
    </row>
    <row r="21" spans="1:12" ht="87" customHeight="1">
      <c r="A21" s="12">
        <f t="shared" si="0"/>
        <v>19</v>
      </c>
      <c r="B21" s="12" t="s">
        <v>66</v>
      </c>
      <c r="C21" s="14" t="s">
        <v>67</v>
      </c>
      <c r="D21" s="13" t="s">
        <v>68</v>
      </c>
      <c r="E21" s="11" t="s">
        <v>15</v>
      </c>
      <c r="F21" s="13"/>
      <c r="G21" s="12" t="s">
        <v>16</v>
      </c>
      <c r="H21" s="12">
        <v>25</v>
      </c>
      <c r="I21" s="69">
        <v>3500</v>
      </c>
      <c r="J21" s="69">
        <v>87500</v>
      </c>
      <c r="K21" s="70"/>
      <c r="L21" s="71"/>
    </row>
    <row r="22" spans="1:12" ht="87" customHeight="1">
      <c r="A22" s="17">
        <f t="shared" si="0"/>
        <v>20</v>
      </c>
      <c r="B22" s="17" t="s">
        <v>69</v>
      </c>
      <c r="C22" s="18" t="s">
        <v>70</v>
      </c>
      <c r="D22" s="18" t="s">
        <v>70</v>
      </c>
      <c r="E22" s="11" t="s">
        <v>15</v>
      </c>
      <c r="F22" s="18"/>
      <c r="G22" s="17" t="s">
        <v>16</v>
      </c>
      <c r="H22" s="17">
        <v>50</v>
      </c>
      <c r="I22" s="69">
        <v>3500</v>
      </c>
      <c r="J22" s="69">
        <v>175000</v>
      </c>
      <c r="K22" s="70"/>
      <c r="L22" s="71"/>
    </row>
    <row r="23" spans="1:12" s="1" customFormat="1" ht="26.25">
      <c r="A23" s="80" t="s">
        <v>71</v>
      </c>
      <c r="B23" s="81"/>
      <c r="C23" s="81"/>
      <c r="D23" s="81"/>
      <c r="E23" s="82"/>
      <c r="F23" s="81"/>
      <c r="G23" s="81"/>
      <c r="H23" s="81"/>
      <c r="I23" s="81"/>
      <c r="J23" s="81"/>
      <c r="K23" s="83">
        <v>8.5987261146496796E-3</v>
      </c>
      <c r="L23" s="84">
        <f t="shared" ref="L23" si="1">K23*J23</f>
        <v>0</v>
      </c>
    </row>
    <row r="24" spans="1:12" ht="46.9" customHeight="1">
      <c r="A24" s="5" t="s">
        <v>1</v>
      </c>
      <c r="B24" s="6" t="s">
        <v>2</v>
      </c>
      <c r="C24" s="6" t="s">
        <v>3</v>
      </c>
      <c r="D24" s="6" t="s">
        <v>4</v>
      </c>
      <c r="E24" s="7" t="s">
        <v>5</v>
      </c>
      <c r="F24" s="6" t="s">
        <v>6</v>
      </c>
      <c r="G24" s="7" t="s">
        <v>7</v>
      </c>
      <c r="H24" s="8" t="s">
        <v>8</v>
      </c>
      <c r="I24" s="8" t="s">
        <v>9</v>
      </c>
      <c r="J24" s="8" t="s">
        <v>10</v>
      </c>
      <c r="K24" s="67" t="s">
        <v>11</v>
      </c>
      <c r="L24" s="68" t="s">
        <v>12</v>
      </c>
    </row>
    <row r="25" spans="1:12" ht="87.6" customHeight="1">
      <c r="A25" s="19">
        <v>1</v>
      </c>
      <c r="B25" s="20" t="s">
        <v>72</v>
      </c>
      <c r="C25" s="21" t="s">
        <v>73</v>
      </c>
      <c r="D25" s="22" t="s">
        <v>73</v>
      </c>
      <c r="E25" s="23" t="s">
        <v>74</v>
      </c>
      <c r="F25" s="24"/>
      <c r="G25" s="25" t="s">
        <v>16</v>
      </c>
      <c r="H25" s="25">
        <v>4</v>
      </c>
      <c r="I25" s="69">
        <v>3500</v>
      </c>
      <c r="J25" s="69">
        <v>14000</v>
      </c>
      <c r="K25" s="70"/>
      <c r="L25" s="71"/>
    </row>
    <row r="26" spans="1:12" ht="87.6" customHeight="1">
      <c r="A26" s="19">
        <f>A25+1</f>
        <v>2</v>
      </c>
      <c r="B26" s="20" t="s">
        <v>75</v>
      </c>
      <c r="C26" s="21" t="s">
        <v>76</v>
      </c>
      <c r="D26" s="22" t="s">
        <v>77</v>
      </c>
      <c r="E26" s="23" t="s">
        <v>78</v>
      </c>
      <c r="F26" s="24"/>
      <c r="G26" s="25" t="s">
        <v>16</v>
      </c>
      <c r="H26" s="25">
        <v>18</v>
      </c>
      <c r="I26" s="69">
        <v>3500</v>
      </c>
      <c r="J26" s="69">
        <v>63000</v>
      </c>
      <c r="K26" s="70"/>
      <c r="L26" s="71"/>
    </row>
    <row r="27" spans="1:12" ht="87.6" customHeight="1">
      <c r="A27" s="19">
        <f t="shared" ref="A27:A37" si="2">A26+1</f>
        <v>3</v>
      </c>
      <c r="B27" s="20" t="s">
        <v>79</v>
      </c>
      <c r="C27" s="21" t="s">
        <v>80</v>
      </c>
      <c r="D27" s="22" t="s">
        <v>77</v>
      </c>
      <c r="E27" s="23" t="s">
        <v>78</v>
      </c>
      <c r="F27" s="24"/>
      <c r="G27" s="25" t="s">
        <v>16</v>
      </c>
      <c r="H27" s="25">
        <v>2</v>
      </c>
      <c r="I27" s="69">
        <v>3500</v>
      </c>
      <c r="J27" s="69">
        <v>7000</v>
      </c>
      <c r="K27" s="70"/>
      <c r="L27" s="71"/>
    </row>
    <row r="28" spans="1:12" ht="87.6" customHeight="1">
      <c r="A28" s="19">
        <f t="shared" si="2"/>
        <v>4</v>
      </c>
      <c r="B28" s="20" t="s">
        <v>81</v>
      </c>
      <c r="C28" s="21" t="s">
        <v>82</v>
      </c>
      <c r="D28" s="22" t="s">
        <v>83</v>
      </c>
      <c r="E28" s="23" t="s">
        <v>84</v>
      </c>
      <c r="F28" s="24"/>
      <c r="G28" s="25" t="s">
        <v>16</v>
      </c>
      <c r="H28" s="25">
        <v>14</v>
      </c>
      <c r="I28" s="69">
        <v>3500</v>
      </c>
      <c r="J28" s="69">
        <v>49000</v>
      </c>
      <c r="K28" s="70"/>
      <c r="L28" s="71"/>
    </row>
    <row r="29" spans="1:12" ht="87.6" customHeight="1">
      <c r="A29" s="19">
        <f t="shared" si="2"/>
        <v>5</v>
      </c>
      <c r="B29" s="20" t="s">
        <v>85</v>
      </c>
      <c r="C29" s="21" t="s">
        <v>86</v>
      </c>
      <c r="D29" s="22" t="s">
        <v>86</v>
      </c>
      <c r="E29" s="23" t="s">
        <v>84</v>
      </c>
      <c r="F29" s="24"/>
      <c r="G29" s="25" t="s">
        <v>16</v>
      </c>
      <c r="H29" s="25">
        <v>4</v>
      </c>
      <c r="I29" s="69">
        <v>3500</v>
      </c>
      <c r="J29" s="69">
        <v>14000</v>
      </c>
      <c r="K29" s="70"/>
      <c r="L29" s="71"/>
    </row>
    <row r="30" spans="1:12" ht="87.6" customHeight="1">
      <c r="A30" s="19">
        <f t="shared" si="2"/>
        <v>6</v>
      </c>
      <c r="B30" s="20" t="s">
        <v>87</v>
      </c>
      <c r="C30" s="21" t="s">
        <v>88</v>
      </c>
      <c r="D30" s="22" t="s">
        <v>88</v>
      </c>
      <c r="E30" s="23" t="s">
        <v>84</v>
      </c>
      <c r="F30" s="24"/>
      <c r="G30" s="25" t="s">
        <v>16</v>
      </c>
      <c r="H30" s="25">
        <v>4</v>
      </c>
      <c r="I30" s="69">
        <v>3500</v>
      </c>
      <c r="J30" s="69">
        <v>14000</v>
      </c>
      <c r="K30" s="70"/>
      <c r="L30" s="71"/>
    </row>
    <row r="31" spans="1:12" ht="87.6" customHeight="1">
      <c r="A31" s="19">
        <f t="shared" si="2"/>
        <v>7</v>
      </c>
      <c r="B31" s="20" t="s">
        <v>89</v>
      </c>
      <c r="C31" s="21" t="s">
        <v>90</v>
      </c>
      <c r="D31" s="22" t="s">
        <v>90</v>
      </c>
      <c r="E31" s="23" t="s">
        <v>74</v>
      </c>
      <c r="F31" s="24"/>
      <c r="G31" s="25" t="s">
        <v>16</v>
      </c>
      <c r="H31" s="25">
        <v>4</v>
      </c>
      <c r="I31" s="69">
        <v>3500</v>
      </c>
      <c r="J31" s="69">
        <v>14000</v>
      </c>
      <c r="K31" s="70"/>
      <c r="L31" s="71"/>
    </row>
    <row r="32" spans="1:12" ht="87.6" customHeight="1">
      <c r="A32" s="19">
        <f t="shared" si="2"/>
        <v>8</v>
      </c>
      <c r="B32" s="20" t="s">
        <v>91</v>
      </c>
      <c r="C32" s="21" t="s">
        <v>92</v>
      </c>
      <c r="D32" s="22" t="s">
        <v>92</v>
      </c>
      <c r="E32" s="23" t="s">
        <v>84</v>
      </c>
      <c r="F32" s="24"/>
      <c r="G32" s="25" t="s">
        <v>16</v>
      </c>
      <c r="H32" s="25">
        <v>25</v>
      </c>
      <c r="I32" s="69">
        <v>3500</v>
      </c>
      <c r="J32" s="69">
        <v>87500</v>
      </c>
      <c r="K32" s="70"/>
      <c r="L32" s="71"/>
    </row>
    <row r="33" spans="1:12" ht="87.6" customHeight="1">
      <c r="A33" s="19">
        <f t="shared" si="2"/>
        <v>9</v>
      </c>
      <c r="B33" s="20" t="s">
        <v>93</v>
      </c>
      <c r="C33" s="26" t="s">
        <v>94</v>
      </c>
      <c r="D33" s="27" t="s">
        <v>95</v>
      </c>
      <c r="E33" s="28" t="s">
        <v>96</v>
      </c>
      <c r="F33" s="24"/>
      <c r="G33" s="25" t="s">
        <v>16</v>
      </c>
      <c r="H33" s="25">
        <v>150</v>
      </c>
      <c r="I33" s="69">
        <v>3500</v>
      </c>
      <c r="J33" s="69">
        <v>525000</v>
      </c>
      <c r="K33" s="70"/>
      <c r="L33" s="71"/>
    </row>
    <row r="34" spans="1:12" ht="87.6" customHeight="1">
      <c r="A34" s="19"/>
      <c r="B34" s="20"/>
      <c r="C34" s="21" t="s">
        <v>97</v>
      </c>
      <c r="D34" s="22"/>
      <c r="E34" s="28" t="s">
        <v>96</v>
      </c>
      <c r="F34" s="24"/>
      <c r="G34" s="25" t="s">
        <v>16</v>
      </c>
      <c r="H34" s="25">
        <v>20</v>
      </c>
      <c r="I34" s="69">
        <v>3500</v>
      </c>
      <c r="J34" s="69">
        <v>70000</v>
      </c>
      <c r="K34" s="70"/>
      <c r="L34" s="71"/>
    </row>
    <row r="35" spans="1:12" ht="87.6" customHeight="1">
      <c r="A35" s="19">
        <f>A33+1</f>
        <v>10</v>
      </c>
      <c r="B35" s="20" t="s">
        <v>98</v>
      </c>
      <c r="C35" s="21" t="s">
        <v>99</v>
      </c>
      <c r="D35" s="22" t="s">
        <v>100</v>
      </c>
      <c r="E35" s="23" t="s">
        <v>101</v>
      </c>
      <c r="F35" s="24"/>
      <c r="G35" s="25" t="s">
        <v>16</v>
      </c>
      <c r="H35" s="25">
        <v>8</v>
      </c>
      <c r="I35" s="69">
        <v>3500</v>
      </c>
      <c r="J35" s="69">
        <v>28000</v>
      </c>
      <c r="K35" s="70"/>
      <c r="L35" s="71"/>
    </row>
    <row r="36" spans="1:12" ht="87.6" customHeight="1">
      <c r="A36" s="19">
        <f t="shared" si="2"/>
        <v>11</v>
      </c>
      <c r="B36" s="20" t="s">
        <v>102</v>
      </c>
      <c r="C36" s="21" t="s">
        <v>103</v>
      </c>
      <c r="D36" s="22" t="s">
        <v>104</v>
      </c>
      <c r="E36" s="23" t="s">
        <v>101</v>
      </c>
      <c r="F36" s="24"/>
      <c r="G36" s="25" t="s">
        <v>16</v>
      </c>
      <c r="H36" s="25">
        <f>90+130</f>
        <v>220</v>
      </c>
      <c r="I36" s="69">
        <v>3500</v>
      </c>
      <c r="J36" s="69">
        <v>770000</v>
      </c>
      <c r="K36" s="70"/>
      <c r="L36" s="71"/>
    </row>
    <row r="37" spans="1:12" ht="87.6" customHeight="1">
      <c r="A37" s="29">
        <f t="shared" si="2"/>
        <v>12</v>
      </c>
      <c r="B37" s="30" t="s">
        <v>105</v>
      </c>
      <c r="C37" s="31" t="s">
        <v>106</v>
      </c>
      <c r="D37" s="32" t="s">
        <v>107</v>
      </c>
      <c r="E37" s="33" t="s">
        <v>101</v>
      </c>
      <c r="F37" s="34"/>
      <c r="G37" s="35" t="s">
        <v>16</v>
      </c>
      <c r="H37" s="35">
        <v>50</v>
      </c>
      <c r="I37" s="69">
        <v>3500</v>
      </c>
      <c r="J37" s="69">
        <v>175000</v>
      </c>
      <c r="K37" s="70"/>
      <c r="L37" s="71"/>
    </row>
    <row r="38" spans="1:12" s="1" customFormat="1" ht="43.9" customHeight="1">
      <c r="A38" s="80" t="s">
        <v>108</v>
      </c>
      <c r="B38" s="81"/>
      <c r="C38" s="81"/>
      <c r="D38" s="81"/>
      <c r="E38" s="81"/>
      <c r="F38" s="81"/>
      <c r="G38" s="81"/>
      <c r="H38" s="81"/>
      <c r="I38" s="81"/>
      <c r="J38" s="81"/>
      <c r="K38" s="83"/>
      <c r="L38" s="85"/>
    </row>
    <row r="39" spans="1:12" ht="36">
      <c r="A39" s="5" t="s">
        <v>1</v>
      </c>
      <c r="B39" s="6" t="s">
        <v>2</v>
      </c>
      <c r="C39" s="6" t="s">
        <v>3</v>
      </c>
      <c r="D39" s="6" t="s">
        <v>4</v>
      </c>
      <c r="E39" s="7" t="s">
        <v>5</v>
      </c>
      <c r="F39" s="6" t="s">
        <v>6</v>
      </c>
      <c r="G39" s="7" t="s">
        <v>7</v>
      </c>
      <c r="H39" s="8" t="s">
        <v>8</v>
      </c>
      <c r="I39" s="8" t="s">
        <v>9</v>
      </c>
      <c r="J39" s="8" t="s">
        <v>10</v>
      </c>
      <c r="K39" s="67" t="s">
        <v>11</v>
      </c>
      <c r="L39" s="68" t="s">
        <v>12</v>
      </c>
    </row>
    <row r="40" spans="1:12" ht="87.6" customHeight="1">
      <c r="A40" s="19">
        <v>1</v>
      </c>
      <c r="B40" s="20" t="s">
        <v>109</v>
      </c>
      <c r="C40" s="21" t="s">
        <v>110</v>
      </c>
      <c r="D40" s="22" t="s">
        <v>110</v>
      </c>
      <c r="E40" s="23" t="s">
        <v>111</v>
      </c>
      <c r="F40" s="24"/>
      <c r="G40" s="36" t="s">
        <v>112</v>
      </c>
      <c r="H40" s="25">
        <v>6</v>
      </c>
      <c r="I40" s="69">
        <v>3500</v>
      </c>
      <c r="J40" s="69">
        <v>21000</v>
      </c>
      <c r="K40" s="70"/>
      <c r="L40" s="71"/>
    </row>
    <row r="41" spans="1:12" ht="87.6" customHeight="1">
      <c r="A41" s="19">
        <f>A40+1</f>
        <v>2</v>
      </c>
      <c r="B41" s="20" t="s">
        <v>113</v>
      </c>
      <c r="C41" s="21" t="s">
        <v>114</v>
      </c>
      <c r="D41" s="22" t="s">
        <v>114</v>
      </c>
      <c r="E41" s="23" t="s">
        <v>111</v>
      </c>
      <c r="F41" s="24"/>
      <c r="G41" s="36" t="s">
        <v>112</v>
      </c>
      <c r="H41" s="25">
        <v>50</v>
      </c>
      <c r="I41" s="69">
        <v>3500</v>
      </c>
      <c r="J41" s="69">
        <v>175000</v>
      </c>
      <c r="K41" s="70"/>
      <c r="L41" s="71"/>
    </row>
    <row r="42" spans="1:12" ht="87.6" customHeight="1">
      <c r="A42" s="19">
        <f t="shared" ref="A42:A48" si="3">A41+1</f>
        <v>3</v>
      </c>
      <c r="B42" s="20" t="s">
        <v>115</v>
      </c>
      <c r="C42" s="21" t="s">
        <v>116</v>
      </c>
      <c r="D42" s="22" t="s">
        <v>116</v>
      </c>
      <c r="E42" s="23" t="s">
        <v>111</v>
      </c>
      <c r="F42" s="24"/>
      <c r="G42" s="36" t="s">
        <v>112</v>
      </c>
      <c r="H42" s="25">
        <v>20</v>
      </c>
      <c r="I42" s="69">
        <v>3500</v>
      </c>
      <c r="J42" s="69">
        <v>70000</v>
      </c>
      <c r="K42" s="70"/>
      <c r="L42" s="71"/>
    </row>
    <row r="43" spans="1:12" ht="87.6" customHeight="1">
      <c r="A43" s="19">
        <f t="shared" si="3"/>
        <v>4</v>
      </c>
      <c r="B43" s="20" t="s">
        <v>117</v>
      </c>
      <c r="C43" s="21" t="s">
        <v>118</v>
      </c>
      <c r="D43" s="22" t="s">
        <v>118</v>
      </c>
      <c r="E43" s="37" t="s">
        <v>111</v>
      </c>
      <c r="F43" s="24"/>
      <c r="G43" s="36" t="s">
        <v>112</v>
      </c>
      <c r="H43" s="25">
        <v>4</v>
      </c>
      <c r="I43" s="69">
        <v>3500</v>
      </c>
      <c r="J43" s="69">
        <v>14000</v>
      </c>
      <c r="K43" s="70"/>
      <c r="L43" s="71"/>
    </row>
    <row r="44" spans="1:12" ht="87.6" customHeight="1">
      <c r="A44" s="19">
        <f t="shared" si="3"/>
        <v>5</v>
      </c>
      <c r="B44" s="20" t="s">
        <v>119</v>
      </c>
      <c r="C44" s="21" t="s">
        <v>120</v>
      </c>
      <c r="D44" s="22" t="s">
        <v>120</v>
      </c>
      <c r="E44" s="37" t="s">
        <v>111</v>
      </c>
      <c r="F44" s="24"/>
      <c r="G44" s="36" t="s">
        <v>112</v>
      </c>
      <c r="H44" s="25">
        <v>8</v>
      </c>
      <c r="I44" s="69">
        <v>3500</v>
      </c>
      <c r="J44" s="69">
        <v>28000</v>
      </c>
      <c r="K44" s="70"/>
      <c r="L44" s="71"/>
    </row>
    <row r="45" spans="1:12" ht="87.6" customHeight="1">
      <c r="A45" s="19">
        <f t="shared" si="3"/>
        <v>6</v>
      </c>
      <c r="B45" s="20" t="s">
        <v>121</v>
      </c>
      <c r="C45" s="21" t="s">
        <v>122</v>
      </c>
      <c r="D45" s="22" t="s">
        <v>122</v>
      </c>
      <c r="E45" s="38" t="s">
        <v>123</v>
      </c>
      <c r="F45" s="24"/>
      <c r="G45" s="36" t="s">
        <v>112</v>
      </c>
      <c r="H45" s="25">
        <v>50</v>
      </c>
      <c r="I45" s="69">
        <v>3500</v>
      </c>
      <c r="J45" s="69">
        <v>175000</v>
      </c>
      <c r="K45" s="70"/>
      <c r="L45" s="71"/>
    </row>
    <row r="46" spans="1:12" ht="87.6" customHeight="1">
      <c r="A46" s="19">
        <f t="shared" si="3"/>
        <v>7</v>
      </c>
      <c r="B46" s="20" t="s">
        <v>124</v>
      </c>
      <c r="C46" s="21" t="s">
        <v>125</v>
      </c>
      <c r="D46" s="22" t="s">
        <v>126</v>
      </c>
      <c r="E46" s="37" t="s">
        <v>111</v>
      </c>
      <c r="F46" s="24"/>
      <c r="G46" s="36" t="s">
        <v>112</v>
      </c>
      <c r="H46" s="25">
        <v>50</v>
      </c>
      <c r="I46" s="69">
        <v>3500</v>
      </c>
      <c r="J46" s="69">
        <v>175000</v>
      </c>
      <c r="K46" s="70"/>
      <c r="L46" s="71"/>
    </row>
    <row r="47" spans="1:12" ht="87.6" customHeight="1">
      <c r="A47" s="19">
        <f t="shared" si="3"/>
        <v>8</v>
      </c>
      <c r="B47" s="20" t="s">
        <v>127</v>
      </c>
      <c r="C47" s="21" t="s">
        <v>128</v>
      </c>
      <c r="D47" s="21" t="s">
        <v>128</v>
      </c>
      <c r="E47" s="39" t="s">
        <v>129</v>
      </c>
      <c r="F47" s="40"/>
      <c r="G47" s="36" t="s">
        <v>112</v>
      </c>
      <c r="H47" s="25">
        <v>50</v>
      </c>
      <c r="I47" s="69">
        <v>3500</v>
      </c>
      <c r="J47" s="69">
        <v>175000</v>
      </c>
      <c r="K47" s="70"/>
      <c r="L47" s="71"/>
    </row>
    <row r="48" spans="1:12" ht="87.6" customHeight="1">
      <c r="A48" s="19">
        <f t="shared" si="3"/>
        <v>9</v>
      </c>
      <c r="B48" s="20" t="s">
        <v>130</v>
      </c>
      <c r="C48" s="27" t="s">
        <v>131</v>
      </c>
      <c r="D48" s="27" t="s">
        <v>131</v>
      </c>
      <c r="E48" s="39" t="s">
        <v>129</v>
      </c>
      <c r="F48" s="24"/>
      <c r="G48" s="36" t="s">
        <v>112</v>
      </c>
      <c r="H48" s="25">
        <v>100</v>
      </c>
      <c r="I48" s="69">
        <v>3500</v>
      </c>
      <c r="J48" s="69">
        <v>350000</v>
      </c>
      <c r="K48" s="70"/>
      <c r="L48" s="71"/>
    </row>
    <row r="49" spans="1:12" s="1" customFormat="1" ht="26.25">
      <c r="A49" s="80" t="s">
        <v>132</v>
      </c>
      <c r="B49" s="81"/>
      <c r="C49" s="81"/>
      <c r="D49" s="81"/>
      <c r="E49" s="81"/>
      <c r="F49" s="81"/>
      <c r="G49" s="81"/>
      <c r="H49" s="81"/>
      <c r="I49" s="81"/>
      <c r="J49" s="81"/>
      <c r="K49" s="83"/>
      <c r="L49" s="85"/>
    </row>
    <row r="50" spans="1:12" ht="36">
      <c r="A50" s="5" t="s">
        <v>1</v>
      </c>
      <c r="B50" s="6" t="s">
        <v>2</v>
      </c>
      <c r="C50" s="6" t="s">
        <v>3</v>
      </c>
      <c r="D50" s="6" t="s">
        <v>4</v>
      </c>
      <c r="E50" s="7" t="s">
        <v>5</v>
      </c>
      <c r="F50" s="6" t="s">
        <v>6</v>
      </c>
      <c r="G50" s="7" t="s">
        <v>7</v>
      </c>
      <c r="H50" s="8" t="s">
        <v>8</v>
      </c>
      <c r="I50" s="8" t="s">
        <v>9</v>
      </c>
      <c r="J50" s="8" t="s">
        <v>10</v>
      </c>
      <c r="K50" s="67" t="s">
        <v>11</v>
      </c>
      <c r="L50" s="68" t="s">
        <v>12</v>
      </c>
    </row>
    <row r="51" spans="1:12" ht="87.6" customHeight="1">
      <c r="A51" s="41">
        <v>1</v>
      </c>
      <c r="B51" s="42" t="s">
        <v>133</v>
      </c>
      <c r="C51" s="43" t="s">
        <v>134</v>
      </c>
      <c r="D51" s="44" t="s">
        <v>135</v>
      </c>
      <c r="E51" s="45" t="s">
        <v>136</v>
      </c>
      <c r="F51" s="46"/>
      <c r="G51" s="47" t="s">
        <v>16</v>
      </c>
      <c r="H51" s="47">
        <v>2</v>
      </c>
      <c r="I51" s="69">
        <v>3500</v>
      </c>
      <c r="J51" s="69">
        <v>7000</v>
      </c>
      <c r="K51" s="70"/>
      <c r="L51" s="72"/>
    </row>
    <row r="52" spans="1:12" ht="87.6" customHeight="1">
      <c r="A52" s="19">
        <f>A51+1</f>
        <v>2</v>
      </c>
      <c r="B52" s="20" t="s">
        <v>137</v>
      </c>
      <c r="C52" s="21" t="s">
        <v>138</v>
      </c>
      <c r="D52" s="22" t="s">
        <v>138</v>
      </c>
      <c r="E52" s="48" t="s">
        <v>139</v>
      </c>
      <c r="F52" s="24"/>
      <c r="G52" s="25" t="s">
        <v>16</v>
      </c>
      <c r="H52" s="25">
        <v>130</v>
      </c>
      <c r="I52" s="69">
        <v>3500</v>
      </c>
      <c r="J52" s="69">
        <v>455000</v>
      </c>
      <c r="K52" s="70"/>
      <c r="L52" s="72"/>
    </row>
    <row r="53" spans="1:12" ht="87.6" customHeight="1">
      <c r="A53" s="19">
        <f t="shared" ref="A53:A57" si="4">A52+1</f>
        <v>3</v>
      </c>
      <c r="B53" s="20" t="s">
        <v>140</v>
      </c>
      <c r="C53" s="21" t="s">
        <v>141</v>
      </c>
      <c r="D53" s="27" t="s">
        <v>142</v>
      </c>
      <c r="E53" s="28" t="s">
        <v>139</v>
      </c>
      <c r="F53" s="24"/>
      <c r="G53" s="25" t="s">
        <v>16</v>
      </c>
      <c r="H53" s="25">
        <v>10</v>
      </c>
      <c r="I53" s="69">
        <v>3500</v>
      </c>
      <c r="J53" s="69">
        <v>35000</v>
      </c>
      <c r="K53" s="70"/>
      <c r="L53" s="72"/>
    </row>
    <row r="54" spans="1:12" ht="87.6" customHeight="1">
      <c r="A54" s="19">
        <f t="shared" si="4"/>
        <v>4</v>
      </c>
      <c r="B54" s="20" t="s">
        <v>143</v>
      </c>
      <c r="C54" s="21" t="s">
        <v>144</v>
      </c>
      <c r="D54" s="22" t="s">
        <v>145</v>
      </c>
      <c r="E54" s="48" t="s">
        <v>78</v>
      </c>
      <c r="F54" s="24"/>
      <c r="G54" s="25" t="s">
        <v>16</v>
      </c>
      <c r="H54" s="25">
        <v>33</v>
      </c>
      <c r="I54" s="69">
        <v>3500</v>
      </c>
      <c r="J54" s="69">
        <v>115500</v>
      </c>
      <c r="K54" s="70"/>
      <c r="L54" s="72"/>
    </row>
    <row r="55" spans="1:12" ht="61.9" customHeight="1">
      <c r="A55" s="19">
        <f t="shared" si="4"/>
        <v>5</v>
      </c>
      <c r="B55" s="20"/>
      <c r="C55" s="21" t="s">
        <v>146</v>
      </c>
      <c r="D55" s="22" t="s">
        <v>146</v>
      </c>
      <c r="E55" s="48" t="s">
        <v>147</v>
      </c>
      <c r="F55" s="24"/>
      <c r="G55" s="77" t="s">
        <v>148</v>
      </c>
      <c r="H55" s="25">
        <v>50</v>
      </c>
      <c r="I55" s="69">
        <v>3500</v>
      </c>
      <c r="J55" s="69">
        <v>175000</v>
      </c>
      <c r="K55" s="70"/>
      <c r="L55" s="72"/>
    </row>
    <row r="56" spans="1:12" ht="64.150000000000006" customHeight="1">
      <c r="A56" s="19">
        <f t="shared" si="4"/>
        <v>6</v>
      </c>
      <c r="B56" s="20"/>
      <c r="C56" s="21" t="s">
        <v>149</v>
      </c>
      <c r="D56" s="22" t="s">
        <v>149</v>
      </c>
      <c r="E56" s="48" t="s">
        <v>147</v>
      </c>
      <c r="F56" s="24"/>
      <c r="G56" s="78"/>
      <c r="H56" s="25">
        <v>50</v>
      </c>
      <c r="I56" s="69">
        <v>3500</v>
      </c>
      <c r="J56" s="69">
        <v>175000</v>
      </c>
      <c r="K56" s="70"/>
      <c r="L56" s="72"/>
    </row>
    <row r="57" spans="1:12" ht="66" customHeight="1">
      <c r="A57" s="49">
        <f t="shared" si="4"/>
        <v>7</v>
      </c>
      <c r="B57" s="50"/>
      <c r="C57" s="51" t="s">
        <v>150</v>
      </c>
      <c r="D57" s="52" t="s">
        <v>151</v>
      </c>
      <c r="E57" s="53" t="s">
        <v>147</v>
      </c>
      <c r="F57" s="54"/>
      <c r="G57" s="79"/>
      <c r="H57" s="55">
        <v>50</v>
      </c>
      <c r="I57" s="69">
        <v>3500</v>
      </c>
      <c r="J57" s="69">
        <v>175000</v>
      </c>
      <c r="K57" s="73"/>
      <c r="L57" s="72"/>
    </row>
    <row r="58" spans="1:12" ht="94.15" customHeight="1">
      <c r="A58" s="56">
        <f>A57+1</f>
        <v>8</v>
      </c>
      <c r="B58" s="57"/>
      <c r="C58" s="58" t="s">
        <v>152</v>
      </c>
      <c r="D58" s="59" t="s">
        <v>153</v>
      </c>
      <c r="E58" s="60" t="s">
        <v>154</v>
      </c>
      <c r="F58" s="57"/>
      <c r="G58" s="61" t="s">
        <v>155</v>
      </c>
      <c r="H58" s="57">
        <v>20</v>
      </c>
      <c r="I58" s="74">
        <v>200</v>
      </c>
      <c r="J58" s="74">
        <v>4000</v>
      </c>
      <c r="K58" s="60"/>
      <c r="L58" s="75"/>
    </row>
    <row r="59" spans="1:12" ht="91.15" customHeight="1">
      <c r="A59" s="62">
        <f>A58+1</f>
        <v>9</v>
      </c>
      <c r="B59" s="63"/>
      <c r="C59" s="64" t="s">
        <v>156</v>
      </c>
      <c r="D59" s="63" t="s">
        <v>45</v>
      </c>
      <c r="E59" s="65" t="s">
        <v>157</v>
      </c>
      <c r="F59" s="63"/>
      <c r="G59" s="66" t="s">
        <v>16</v>
      </c>
      <c r="H59" s="63">
        <v>8</v>
      </c>
      <c r="I59" s="76">
        <v>1000</v>
      </c>
      <c r="J59" s="76">
        <v>8000</v>
      </c>
      <c r="K59" s="63"/>
      <c r="L59" s="72"/>
    </row>
  </sheetData>
  <mergeCells count="6">
    <mergeCell ref="G55:G57"/>
    <mergeCell ref="A1:L1"/>
    <mergeCell ref="A23:L23"/>
    <mergeCell ref="A38:L38"/>
    <mergeCell ref="A49:L49"/>
    <mergeCell ref="G15:G16"/>
  </mergeCells>
  <hyperlinks>
    <hyperlink ref="E56" r:id="rId1" tooltip="https://www.164580.com/biaozhun/?srd=1343"/>
    <hyperlink ref="E57" r:id="rId2" tooltip="https://www.164580.com/biaozhun/?srd=1343"/>
  </hyperlinks>
  <pageMargins left="0.19" right="0.24" top="0.37" bottom="0.24" header="0.3" footer="0.14000000000000001"/>
  <pageSetup scale="56" fitToHeight="4" orientation="portrait" r:id="rId3"/>
  <rowBreaks count="1" manualBreakCount="1">
    <brk id="48" max="16383" man="1"/>
  </rowBreaks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nazmul hassan</dc:creator>
  <cp:lastModifiedBy>Muhammed Rafi</cp:lastModifiedBy>
  <dcterms:created xsi:type="dcterms:W3CDTF">2022-02-20T06:44:00Z</dcterms:created>
  <dcterms:modified xsi:type="dcterms:W3CDTF">2022-06-02T09:30:51Z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F929B2AFD7F745C88E78E7A9091E5A76</vt:lpwstr>
  </property>
  <property fmtid="{D5CDD505-2E9C-101B-9397-08002B2CF9AE}" pid="3" name="KSOProductBuildVer">
    <vt:lpwstr>2052-11.1.0.11365</vt:lpwstr>
  </property>
</Properties>
</file>